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06 -- Департамент по обеспечению деятельности\07 -- ( Отдел закупок )\2023\ЗАКУПКИ\00165_Хозяйственные товары\Договор_09.10.2023_(Д_ТЭС_11_1_21645)\00065_Закупочная документация\"/>
    </mc:Choice>
  </mc:AlternateContent>
  <bookViews>
    <workbookView xWindow="0" yWindow="0" windowWidth="28800" windowHeight="11700"/>
  </bookViews>
  <sheets>
    <sheet name="Шаблон" sheetId="1" r:id="rId1"/>
    <sheet name="Countries" sheetId="2" state="hidden" r:id="rId2"/>
  </sheets>
  <definedNames>
    <definedName name="_xlnm._FilterDatabase" localSheetId="0" hidden="1">Шаблон!$A$11:$CB$137</definedName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P13" i="1" l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P12" i="1"/>
  <c r="N12" i="1"/>
</calcChain>
</file>

<file path=xl/sharedStrings.xml><?xml version="1.0" encoding="utf-8"?>
<sst xmlns="http://schemas.openxmlformats.org/spreadsheetml/2006/main" count="783" uniqueCount="394">
  <si>
    <t>Спецификация (Техническая часть)</t>
  </si>
  <si>
    <t>Название закупки</t>
  </si>
  <si>
    <t>Хозяйственные товары</t>
  </si>
  <si>
    <t>Внимание!!!  Обязательно прочитайте инструкцию по заполнению в конце таблицы.</t>
  </si>
  <si>
    <t>Лот</t>
  </si>
  <si>
    <t>Год ГКПЗ</t>
  </si>
  <si>
    <t>Номер альтернативного предложения</t>
  </si>
  <si>
    <t/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</si>
  <si>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</si>
  <si>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</si>
  <si>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</si>
  <si>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</si>
  <si>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</si>
  <si>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</si>
  <si>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Общее количество, требуемое</t>
  </si>
  <si>
    <t>Аналог участника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</si>
  <si>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</si>
  <si>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</si>
  <si>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</si>
  <si>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</si>
  <si>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</si>
  <si>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</si>
  <si>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</si>
  <si>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</si>
  <si>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</si>
  <si>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АО Томскэнергосбыт</t>
  </si>
  <si>
    <t>Чистящее средство для туалета Силит Бэнг</t>
  </si>
  <si>
    <t>Жидкость. 
Объем: 750мл. 
Тара: флакон с курком-распылителем.
Состав: &lt;5% неиногенные ПАВ, щавелевая кислота, ароматизатор.</t>
  </si>
  <si>
    <t>шт.</t>
  </si>
  <si>
    <t>Российская Федерация</t>
  </si>
  <si>
    <t>Гель Доместос, в ассортименте</t>
  </si>
  <si>
    <t>Гель.
Объем: 1000мл.
Состав: &lt;5% гипохлорит натрия, Н-ПАВ, дезинфицирующие вещества.</t>
  </si>
  <si>
    <t>Отбеливатель Белизна</t>
  </si>
  <si>
    <t xml:space="preserve">Гель отбеливающий и дезинфицирующий. 
Объем: 0,9л. </t>
  </si>
  <si>
    <t>Средство для мытья посуды Капля-Сорти, в ассортименте</t>
  </si>
  <si>
    <t xml:space="preserve">Объем: 450мл.
Состав: 5-15% анионные ПАВ, до 5% неионогенные ПАВ. </t>
  </si>
  <si>
    <t>Стеклоочиститель Лучистое стекло для стекол, с курком, в ассортименте</t>
  </si>
  <si>
    <t xml:space="preserve">Объем 500мл. 
Состав: смесь спиртов 5-15%, краситель -&lt;1%. </t>
  </si>
  <si>
    <t>Гель Комет, в ассортименте</t>
  </si>
  <si>
    <t>Объем: 500мл.
Состав: &lt;5% анионные ПАВ, дезинфицирующие вещества (муравьиная и серная кислоты), ароматизирующие добавки, кумарин, гексилкоричный альдегид.</t>
  </si>
  <si>
    <t>Порошок Комет, в ассортименте</t>
  </si>
  <si>
    <t>Чистящий порошок. 
Объем: 475гр. 
Тара: полиэтиленовый пакет. 
Состав: хлоринол.</t>
  </si>
  <si>
    <t>Средство для полов и стен Мистер Пропер, в ассортименте</t>
  </si>
  <si>
    <t>Объем: 500мл.
Состав: &lt;5% Н-ПАВ, консерванты, отдушка.</t>
  </si>
  <si>
    <t>Порошок Пемолюкс, в ассортименте</t>
  </si>
  <si>
    <t>Чистящий порошок.
Объем: 480гр.
Тара: туба.
Состав: А-ПАВ, бетаин, хлорид натрия, битрекс.</t>
  </si>
  <si>
    <t>Отбеливатель Белизна Санфор 3в1</t>
  </si>
  <si>
    <t xml:space="preserve">Гель.
Чистящее универсальное средство.
Объем: 500мл.
Состав: хлор, более 5%, но менее 15% гипохлорит натрия, менее 5% АПАВ и НПАВ, щелочь, соль ЭДТА,и ароматизирующая добавка. </t>
  </si>
  <si>
    <t>Средство для ухода за туалетом и ванной комнатой Санитарный-1 Чистин Утенок Ступино</t>
  </si>
  <si>
    <t>Объем: 750мл.
Состав: &lt; 5 % гипохлорит натрия (калия), &lt; 5 % АПАВ и НПАВ, &lt; 5 %: щелочь, соль ЭДТА, ароматизирующая добавка.</t>
  </si>
  <si>
    <t>Моющее средство гель Полимикс С1</t>
  </si>
  <si>
    <t>Гелеобразный раствор. 
Щелочное высокопенное моющее средство.
Объем: 750мл.
Состав: активный хлор - от 1 до 3%.</t>
  </si>
  <si>
    <t>Средство для чистки сантехники гель Полифлекс П6</t>
  </si>
  <si>
    <t>Объем: 750мл.
Состав: смесь органических и неорганических кислот, ПАВ, специальные пенные и дезинфицирующие добавки.</t>
  </si>
  <si>
    <t>Автошампунь Полимаш Э10</t>
  </si>
  <si>
    <t>Суперконцентрированное средство с высоким пенообразованием для бесконтактной мойки легкового и грузового транспорта с эффектом снежных хлопьев. 
Объем: 5л.</t>
  </si>
  <si>
    <t>Бумага туалетная 200м 1слойная "Super profi"</t>
  </si>
  <si>
    <t>Бумага туалетная однослойная для диспенсеров TORK. 
Состав: вторичная целлюлоза. 
Диаметр: 24,5см. 
Диаметр втулки: 6см. 
Длина 200м.</t>
  </si>
  <si>
    <t>Бумага туалетная Набережные Челны</t>
  </si>
  <si>
    <t>Длина бумаги в рулоне 53 ±2м. 
Ширина рулона 92 ±2мм. 
Исполнение БТ-53-92-БГ-С1-БП-К-Е.</t>
  </si>
  <si>
    <t>Мешки для мусора Мульти-Пласт</t>
  </si>
  <si>
    <t>Из полиэтилена объемом 30л, повышенной прочности, черного цвета, в рулоне 30шт.</t>
  </si>
  <si>
    <t>упак</t>
  </si>
  <si>
    <t>Мешки для мусора Супер рул. Мульти-Пласт</t>
  </si>
  <si>
    <t>Из полиэтилена объемом 60л, повышенной прочности, черного цвета, в рулоне 20шт.</t>
  </si>
  <si>
    <t>Из полиэтилена объемом 120л, повышенной прочности, черного цвета, в рулоне 10шт.</t>
  </si>
  <si>
    <t>Из полиэтилена объемом 160л, повышенной прочности, черного цвета, в рулоне 10шт.</t>
  </si>
  <si>
    <t>Мешок полипропиленовый</t>
  </si>
  <si>
    <t>Полипропиленовый белый до 70кг.
Размер 55*95см. 
Цвет: белый.</t>
  </si>
  <si>
    <t>Полипропиленовый зеленый до 50кг.
Размер 55*95см. 
Цвет: зеленый.</t>
  </si>
  <si>
    <t>Китай</t>
  </si>
  <si>
    <t>Батарейка R03 CAMELION SR-4 1.5V</t>
  </si>
  <si>
    <t>Батарейка (мизинчиковая).
Химический состав: солевая.
Напряжение питания: 1.5В. 
Размер: 11 х 45мм.</t>
  </si>
  <si>
    <t>Батарейка R6 CAMELION SR-4 1.5V</t>
  </si>
  <si>
    <t>Батарейка (пальчиковая).
Химический состав: солевая.
Напряжение питания: 1.5В. 
Размеры: 14 х 49.8мм.</t>
  </si>
  <si>
    <t>Батарейка EVEREADY 6F22 крона</t>
  </si>
  <si>
    <t>Размеры: 48,5мм × 26,5мм × 17,5мм.
Масса: около 53гр.
Напряжение - 9В.
Химический состав: щелочной.</t>
  </si>
  <si>
    <t>Салфетка для пола, микрофибра</t>
  </si>
  <si>
    <t>Материал: микрофибра.
Размер: 50*60мм.
Состав: полиэстер 85%, полиамид 15%.</t>
  </si>
  <si>
    <t>Салфетка для пола, хлопок</t>
  </si>
  <si>
    <t>Материал: хлопок.
Размер: 50*80см.</t>
  </si>
  <si>
    <t>Салфетка для уборки, вискоза</t>
  </si>
  <si>
    <t>Универсальная.
Размер: 30*38см.
Состав: вискоза, полимерные материалы.
Объем: 3шт. в упаковке.</t>
  </si>
  <si>
    <t>Салфетка для уборки, микрофибра</t>
  </si>
  <si>
    <t>Универсальная.
Материал: микрофибра.
Размер: 30*30см.</t>
  </si>
  <si>
    <t>Салфетка бумажные</t>
  </si>
  <si>
    <t>Салфетки бумажные однослойные тисненые.
Размер: 25*25см.
Цвет: белый.
Объем: 100шт. в упаковке.</t>
  </si>
  <si>
    <t>Верхонки (рукавицы) комбинированные с брезентовым наладонником</t>
  </si>
  <si>
    <t>Материал: брезент.
Размер: 2.
Тип: В.</t>
  </si>
  <si>
    <t>пара</t>
  </si>
  <si>
    <t>Перчатки латекс хозяйственные с х/б напылением</t>
  </si>
  <si>
    <t>Перчатки хозяйственные.
Материал: латекс с внутренним хлопковым покрытием, усиленные.
Размер: М.</t>
  </si>
  <si>
    <t>пар</t>
  </si>
  <si>
    <t>Перчатки хозяйственные.
Материал: латекс с внутренним хлопковым покрытием, усиленные.
Размер: L.</t>
  </si>
  <si>
    <t>Перчатки х/б с ПВХ</t>
  </si>
  <si>
    <t>Материал: хлопок 80%, п/э 20%, с ПВХ напылением.
Размер: 9. 
Класс вязки: 10. 
Количество нитей: 4.
Цвет: черный.</t>
  </si>
  <si>
    <t>Краска ВД 14кг DERUFA Butterfly д/внутренних работ</t>
  </si>
  <si>
    <t>Матовая высокоукрывистая дисперсионная краска высшего качества.
Назначение: для внутренних работ.
Свойства: обладает сильной адгезией, экологична, не содержит растворителей.
Тара: пластиковое ведро с крышкой.
Масса: 14кг.</t>
  </si>
  <si>
    <t>Краска ВД Текс Универсал фасадная Tikkurila</t>
  </si>
  <si>
    <t>Высококачественная стойкая краска на основе акрилового латекса.
Тара: пластиковое ведро с крышкой.
Масса: 13кг.</t>
  </si>
  <si>
    <t>Мыло жид. Для Всей Семьи Морские минералы (антибакт.)</t>
  </si>
  <si>
    <t>Тара: канистра.
Объем: 5л.
Состав: лаурилсульфат натрия, диэтаноламид кокосового масла, натрия хлорид, отдушки.</t>
  </si>
  <si>
    <t>Мыло Детское Самара</t>
  </si>
  <si>
    <t>Твердое.
Упаковка, форма: брусок в бумажной/ пластиковой упаковке.
Масса: 140гр.</t>
  </si>
  <si>
    <t>Мыло хозяйственное Саратов</t>
  </si>
  <si>
    <t>Состав: натуральное сырье (растительные и животные жиры), синтетические жирные кислоты, щелочь 65%.
Форма: брусок.
Масса: 200гр.</t>
  </si>
  <si>
    <t>Освежитель воздуха ДоРеМи-Аква, в ассортименте</t>
  </si>
  <si>
    <t>Аэрозоль-спрей.
Объем: 300мл.
Состав: бутан-пропан, деионизированная вода, Н-ПАВ, минеральные соли, отдушка.</t>
  </si>
  <si>
    <t>Освежитель воздуха (з/ блок) AW Freshmatic, в ассортименте</t>
  </si>
  <si>
    <t>Сменный аэрозольный баллон, к автоматическому освежителю воздуха Air wick Freshmatic.
Объем: 250мл.
Отдушка: ассорти.</t>
  </si>
  <si>
    <t>Полотенце бумажное</t>
  </si>
  <si>
    <t>Однослойное, листовое Z-сложение.
Объем: 250л.
Размер 25*23см.
Цвет: белый.</t>
  </si>
  <si>
    <t>Эмаль белая ПФ-115 FARBITEX Воронеж</t>
  </si>
  <si>
    <t>Эмаль алкидная.
Назначение: для окрашивания деревянных, металлических и других поверхностей, подвергающихся атмосферным воздействиям, для окраски внутри помещений.
Тара: жестяная банка.
Масса: 0,8кг.
Цвет: белый.</t>
  </si>
  <si>
    <t>Эмаль синяя ПФ-115 FARBITEX Воронеж</t>
  </si>
  <si>
    <t>Эмаль алкидная.
Назначение: для окрашивания деревянных, металлических и других поверхностей, подвергающихся атмосферным воздействиям, для окраски внутри помещений.
Тара: жестяная банка.
Масса: 1,8кг.
Цвет: синий.</t>
  </si>
  <si>
    <t>Эмаль красная ПФ-115 FARBITEX Воронеж</t>
  </si>
  <si>
    <t>Эмаль алкидная.
Назначение: для окрашивания деревянных, металлических и других поверхностей, подвергающихся атмосферным воздействиям, для окраски внутри помещений.
Тара: жестяная банка.
Масса: 0,8кг.
Цвет: красный.</t>
  </si>
  <si>
    <t>Эмаль слоновая кость ПФ-115 FORMULA Q8</t>
  </si>
  <si>
    <t>Эмаль алкидная.
Назначение: для внутренних и наружных работ, атмосферостойкая, расход 100-180 г/м² на однослойное покрытие.
Тара: жестяная банка.
Масса: 1,9кг.
Цвет: слоновая кость.</t>
  </si>
  <si>
    <t>Фанера березовая</t>
  </si>
  <si>
    <t>Порода дерева: береза.
Размер: 1220*2440*15мм.
Сорт: 4/4 НШ.</t>
  </si>
  <si>
    <t>Картридж для фильтра Аквафор B510-04</t>
  </si>
  <si>
    <t>Регенерируемый сменный модуль для умягчения воды, содержит только ионообменные материалы. 
Назначение: используется в стационарных системах очистки питьевой воды АКВАФОР Трио.</t>
  </si>
  <si>
    <t>Очиститель пены монтажной ЗУБР</t>
  </si>
  <si>
    <t>Объем: 500мл.
Тара: баллон.
Состав: бутилацетат.</t>
  </si>
  <si>
    <t>Пена монтажная MAKROFLEX PRO</t>
  </si>
  <si>
    <t>Объем: 750мл. 
Основа: полиуретановая. 
Вторичное расширение: 50-100%.
Время твердения: 25-30мин.
Плотность: 14-18г/м3.
Однокомпонентная. 
Выход - 45л. 
Температура применения: -10 - +35°С.</t>
  </si>
  <si>
    <t>Пена монтажная Rush Firestop полиуретановая профессиональная</t>
  </si>
  <si>
    <t xml:space="preserve">Огнестойкая монтажная пена.
Объем: 1000мл. 
Состав: 4,4-дифенилметандиизоцианат, диметиловый эфир, пропан-бутан, полиольный компонент. 
Низкое деформационное давление на конструкцию при отверждении - не более 8 кПа. 
Вторичное расширение: не более 25%.
Стабильность размеров во всем температурном диапазоне эксплуатации монтажного шва. 
Высокая устойчивость к сырости и плесени. 
Выход - 65 л. </t>
  </si>
  <si>
    <t>Гель Ваниш пятновыводитель</t>
  </si>
  <si>
    <t>Гель. 
Объем: 450мл.
Состав: 5-15% кислородсодержащего отбеливателя, А-ПАВ и Н-ПАВ менее 5%.</t>
  </si>
  <si>
    <t>Стиральный порошок Обычный</t>
  </si>
  <si>
    <t>Ручная стирка.
Объем: 350гр.
Состав: 5-15% анионные пав, меньше 5% неионогенные пав, опликарбоксилаты, карбонаты, оптический отбеливатель, фосфонаты, силикаты, энзимы, отдушка, гексилицинамаль, бутилфенилметилпропиональ.</t>
  </si>
  <si>
    <t>Стиральный порошок Тайд КОЛОР</t>
  </si>
  <si>
    <t>Для машины-автомат.
Объем: 450гр.
Состав: 5-15% фосфаты, А-ПАВ, экзимил, поликарбоситан.</t>
  </si>
  <si>
    <t>Губка для посуды Хозяюшка MAXI</t>
  </si>
  <si>
    <t>Губки двуслойные поролон+абразивный полимер.
Размер: 10см*7см.
Цвет: ассорти.
Объем: 5шт. в упаковке.</t>
  </si>
  <si>
    <t>Унитаз-компакт Нева косой сток 6л.</t>
  </si>
  <si>
    <t>Материал: санфарфор (санитарная керамика).
Размер ШхВхГ: 340*790*606.
Выпуск: косой. 
Цвет: белый. 
Вес: 26 кг. 
Комплектация Эконом: арматура однорежимная Уклад, сиденье полипропилен, крепление к полу.</t>
  </si>
  <si>
    <t>Диспенсер для жидкого мыла Lime</t>
  </si>
  <si>
    <t>Диспенсер в комплекте с ключом и крепежом.
Материал корпуса: пластик.
Цвет корпуса: белый.
Поверхность корпуса: глянцевая.
Отбор расходного материала: Ручной, контактный.
Тип замка: самозакрывающийся.
Смотровое окошко: есть.
Размеры, см: 22,9х11,5х11,1.
Дозирующее устройство: механическая помпа.
Емкость для мыла, л: 0,6.
Цвет - белый.</t>
  </si>
  <si>
    <t>Чайник CENTEK CT-0035 металл/хром</t>
  </si>
  <si>
    <t>Материал корпуса: нержавеющая сталь.
Объем: 1,8л.
Мощность: 1500Вт.
Дисковой нагревательный элемент.</t>
  </si>
  <si>
    <t>Лопата д/снега пл. Богатырь, с дер/ч с ал. планкой</t>
  </si>
  <si>
    <t>Материал: пластик.
Размер: 500х375мм.
С черенком.</t>
  </si>
  <si>
    <t>Движок д/снега ал. формованный ДАФ</t>
  </si>
  <si>
    <t>Высота рабочей части: 430мм.
Диаметр черенка: 18 мм.
Конструкция: нескладная.
Материал окантовки рабочей части: сталь.
Материал рабочей части: алюминиевый сплав.
Материал черенка: низкоуглеродистая сталь, ПВХ-накладка.
Общая длина: 1250мм.
Тип крепления черенка к полотну: болтовое соединение.
Тип покрытия черенка: порошковая эмаль.
Черенок П-образный.
Ширина рабочей части: 750мм.</t>
  </si>
  <si>
    <t>Саморез 4.2*16 п/ш острый (17шт/уп.)</t>
  </si>
  <si>
    <t>Саморез с полусферической головкой с напрессованной шайбой. 
Длина: 16мм.
Диаметр: 4,2мм. 
Наконечник: острый. 
Материал: сталь.</t>
  </si>
  <si>
    <t>Саморез 4.2*25 п/ш острый (13шт/уп.)</t>
  </si>
  <si>
    <t>Саморез с полусферической головкой с напрессованной шайбой. 
Длина: 25мм.
Диаметр: 4,2мм.
Наконечник: острый. 
Материал: сталь.</t>
  </si>
  <si>
    <t>Саморез 3.8*19 черн. ред. рез (140шт/уп.)</t>
  </si>
  <si>
    <t>Универсальный.
Длина: 19мм.
Диаметр: 3,8мм. 
Наконечник: острый. 
Материал: сталь.</t>
  </si>
  <si>
    <t>Саморез 4,2*70 черн, ред. рез (35шт/уп.)</t>
  </si>
  <si>
    <t>Универсальный.
Длина: 70мм.
Диаметр: 4,2мм. 
Наконечник: острый. 
Материал: сталь.</t>
  </si>
  <si>
    <t>Коврик влаговпитывающий ребристый</t>
  </si>
  <si>
    <t>Материал ворса: 100% полипропилен.
Высота ворса: 6мм.
Состав подложки: 100% ПВХ. 
Толщина подложки: 1,4мм. 
Размер: 120х150см.</t>
  </si>
  <si>
    <t>Коврик резиновый грязезащитный</t>
  </si>
  <si>
    <t>Коврик грязезащитный резиновый, ячеистый.
Размер: 80см*120см.
Цвет: черный.</t>
  </si>
  <si>
    <t>Лопата совковая с чер. с р/ж рельс. сталь- марка К78ХСФ ТИП2</t>
  </si>
  <si>
    <t>Марка 37-53 HRC, с черенком.
Материал: сталь, окрашена эмалью.
Размер: 272мм*255мм.</t>
  </si>
  <si>
    <t>Черенок (д/грабель, мётел)</t>
  </si>
  <si>
    <r>
      <t>Материал: дерево.
Диаметр: 28мм.
Длина: 130-140см.</t>
    </r>
    <r>
      <rPr>
        <sz val="12"/>
        <rFont val="Times New Roman"/>
        <charset val="204"/>
      </rPr>
      <t xml:space="preserve"> 
</t>
    </r>
    <r>
      <rPr>
        <sz val="10"/>
        <rFont val="Arial Cyr"/>
        <charset val="204"/>
      </rPr>
      <t>Сорт: 0.</t>
    </r>
  </si>
  <si>
    <t>Покрытие щетинистое Травка</t>
  </si>
  <si>
    <t>Материал: полиэтилен.
Цвет: серый.
Ширина: 0,9м.</t>
  </si>
  <si>
    <t>м</t>
  </si>
  <si>
    <t>Полотно дверное "Олови", в комплекте, без притвора</t>
  </si>
  <si>
    <t>Полотно дверное глухое с четвертью (притвором). 
Каркас: МДФ.
Заполнитель: сотовый картон.
Поверхность: HDF-плита.
Вид покрытия: краска УФ-отверждения.
Цвет: белый.
Размер полотна: 2040х900х40мм.</t>
  </si>
  <si>
    <t>Метла синтетическая круглая 5</t>
  </si>
  <si>
    <t>Метла синтетическая, круглая с деревянным черенком.
Длина: 1,2м.</t>
  </si>
  <si>
    <t>Грабли, без черенка г. Павлово</t>
  </si>
  <si>
    <t>Материал зубцов: металл (витой).
Количество зубцов: 12шт. 
Ширина рабочей части: 31,2см.</t>
  </si>
  <si>
    <t>Скотч малярный Стелс/8</t>
  </si>
  <si>
    <t>Скотч бумажный.
Ширина: 38мм.
Длина: 50м.</t>
  </si>
  <si>
    <t>Мойка эмалированная накладная с кронштейнами</t>
  </si>
  <si>
    <t>Размер: 500мм х 500мм.
Высота: 18см.
Масса: 5кг.
Материал: сталь углеродистая.
Покрытие: эмаль.
Комплектация: мойка, кронштейны.</t>
  </si>
  <si>
    <t>Сушилка для рук G-TEQ 8801 РW 1,0кВт</t>
  </si>
  <si>
    <t>Настенная, пластиковая, электрическая, ИК-сенсор.
Мощность: 1кВт.
Угол обдува рук: 30 градусов.
Высота: 223мм.
Ширина: 224мм.
Глубина: 224мм.
Цвет: белый.</t>
  </si>
  <si>
    <t>Клей д/сварки линолеума Синтекс</t>
  </si>
  <si>
    <t xml:space="preserve">Назначение: для холодного сплавления всех типов ПВХ (АБС-пластика, твердого полистирола, полиэстера, полиуретана и пр.); Сплавление швов пластичных покрытий для пола из ПВХ, линолеума. 
Объём: 100мл. </t>
  </si>
  <si>
    <t>Клей МОМЕНТ Гель</t>
  </si>
  <si>
    <t>Назначение: для склеивания поливинилхлорида, полистирола, оргстекла, фарфора, керамики, стекла, дерева, металла, резины, кожи, пробки, ткани, поролона, бумаги, картона. 
Тип тары: туба.
Объем: 30мл.</t>
  </si>
  <si>
    <t>Скребок д/мытья окон 20см, телескопическая ручка 111см КFC010 Vetta</t>
  </si>
  <si>
    <t>Снабжена скребком из качественной резины и губкой из плотного поролона, покрытого синтетической сеткой, стойкой к истиранию. Имеет телескопическую ручку для труднодоступных мест. 
Размер: 67х20х8см.</t>
  </si>
  <si>
    <t>Кисть плоская дер. ручка</t>
  </si>
  <si>
    <t>Кисть плоская 60мм, натуральная щетина, оцинкованная оправка, деревянная лакированная ручка.</t>
  </si>
  <si>
    <t>Кисть плоская 100мм, натуральная щетина, оцинкованная оправка, деревянная лакированная ручка.</t>
  </si>
  <si>
    <t>Кисть макловица Зубр Мастер Макси</t>
  </si>
  <si>
    <t>Искусственная щетина, деревянный корпус.
Размер: 50x140мм.</t>
  </si>
  <si>
    <t>Счетчик воды СГВ-15 /универс/ L-110мм с узл. ЭКО "НОМ-15"</t>
  </si>
  <si>
    <t>Среда - холодная или горячая вода.
Ду - 15 мм.
L - 110мм.</t>
  </si>
  <si>
    <t>Счетчик воды СГВ-15 /универс/ L-80мм с узл. ЭКО "НОМ-15"</t>
  </si>
  <si>
    <t>Среда - холодная или горячая вода.
Ду - 15мм.
L - 80мм.</t>
  </si>
  <si>
    <t>Арматура для см бачка кнопоч нижн подв 1-уровн ИнкоЭр 10981446</t>
  </si>
  <si>
    <t>Состав комплекта: заливной клапан, спускной механизм, комплект крепежа бачка к унитазу, манжета-прокладка между бачком и унитазом.</t>
  </si>
  <si>
    <t>Арматура для см бачка кнопоч боков подв 1-уровн УКЛАД г. Псков</t>
  </si>
  <si>
    <t>Наливной механизм с боковой подводкой и пластиковой резьбой диаметром ½. 
Сливной механизм.
Кнопка металлизированная.</t>
  </si>
  <si>
    <t>Труба фановая для унитаза Ани универс.</t>
  </si>
  <si>
    <t>Присоединитель к унитазу, гофрированный. 
Длина: 250-400мм.</t>
  </si>
  <si>
    <t>Смеситель для кухни двухвентильный латунь Solone JIK4-A102-A</t>
  </si>
  <si>
    <t>Диаметр картриджа: 40 мм.
Диаметр подключения: ½. 
Длина излива: 22 см.
Материал смесителя: латунь. 
Тип крепления: шпилька.
Назначение: для раковины.
Количество ручек: 2.</t>
  </si>
  <si>
    <t>Сифон "Ани" 1 1/2"*40 С0510 гиб. труба 40*50 АНИ</t>
  </si>
  <si>
    <t>Назначение: для кухонной мойки.
Диаметр сливного отверстия: 50мм.
Тиа сливного отверстсия: бутылочный. 
С разборным выпуском и нержавеющей решеткой, для подключения к канализации комплектуется гибкой трубой 40*40/50мм.</t>
  </si>
  <si>
    <t>Брус</t>
  </si>
  <si>
    <t>Материал: сосна.
Размер 50*50мм.
Длина: 3,0м.</t>
  </si>
  <si>
    <t>Ведро Лысьва</t>
  </si>
  <si>
    <t>Оцинкованное ведро, для воды объемом 9л.
Толщина: 0,5 мм.</t>
  </si>
  <si>
    <t>Ведро без крышки Соло Мартика</t>
  </si>
  <si>
    <t>Материал: пластмасса.
Объем: 10л.</t>
  </si>
  <si>
    <t>Часы настенные, Классика белая</t>
  </si>
  <si>
    <t>Механизм: кварцевый. 
Материал: пластик.
Форма: квадрат.
Размер: 290х290х45мм.</t>
  </si>
  <si>
    <t>Часы настенные круглые, Классика с узором</t>
  </si>
  <si>
    <t>Механизм: кварцевый.
Материал: пластик.
Форма: круг.
Размер: 28,5х28,5х45мм.</t>
  </si>
  <si>
    <t>Доводчик DС-40 NOTEDO</t>
  </si>
  <si>
    <t>Вес двери: до 40кг. 
Цвет: серебро.</t>
  </si>
  <si>
    <t>Секатор Palisad прямой рез</t>
  </si>
  <si>
    <t>Секатор, 210 мм, возвр. пружина, оксид. покрытие, пластиковые ручки.</t>
  </si>
  <si>
    <t>Пистолет для монтажной пены, тефлоновое покр. PRO STAYER</t>
  </si>
  <si>
    <t>Материал корпуса: пластик.
Материал ствола и клапанов: металл, с регулировкой подачи пены. 
Размер: ширина 55мм, высота 168мм, глубина 346мм.</t>
  </si>
  <si>
    <t>Валик поролоновый</t>
  </si>
  <si>
    <t>Материал: поролон.
Длина валика в сборе: 240мм.
Диаметр: 48мм.</t>
  </si>
  <si>
    <t>Пленка стрейч техническая</t>
  </si>
  <si>
    <t>Толщина пленки: 20мк.
Длина: 500м.
Вес рулона: 2,2кг.</t>
  </si>
  <si>
    <t>рул</t>
  </si>
  <si>
    <t>Ручка для финской двери WW</t>
  </si>
  <si>
    <t>Для "финских" замков. 
Материал: сталь, цинкосодержащий сплав. 
Покрытие: белая - полимерная краска. 
Комплектность: две ручки на накладках, соединительный шток, два соединительных винта.
Цвет: белый.</t>
  </si>
  <si>
    <t>Герметик KUDO</t>
  </si>
  <si>
    <t>Универсальный, силиконовый, белый в тубах по 280мл.</t>
  </si>
  <si>
    <t>Герметик МАКРОФЛЕКС</t>
  </si>
  <si>
    <t>Универсальный, силиконовый, прозрачный в тубах по 300мл.</t>
  </si>
  <si>
    <t>Щетка д/пола Комфорт с черенком Альтернатива</t>
  </si>
  <si>
    <t>Щетка для подметания пола, черенок, длиной не менее 80см.
Материал: пластик.
Цвет: ассорти.</t>
  </si>
  <si>
    <t>Штукатурная смесь Ротбанд</t>
  </si>
  <si>
    <t>Шпатлевка финишная.
Цвет: белый.
Тара: бумажный мешок.
Масса: 3кг.
Состав: известняк + полимерный клей.
Расход: 1,2кг сухой смеси на 1 кв.м при толщине слоя 1мм.
Размер зерна: 0,3мм.</t>
  </si>
  <si>
    <t>Уплотнитель д/окон 50м KIMTEC</t>
  </si>
  <si>
    <t>Тип профиля: D. 
Размер закрываемой щели: 9-7,5мм.
Цвет: белый.
Изготовлен из резины.
Стоек к температурным воздействиям широкого диапазона от -50 до +100°С.
Водонепроницаемый, защищен от плесени.</t>
  </si>
  <si>
    <t>пог. м</t>
  </si>
  <si>
    <t>Ерш туалетный Капелька Мульти-Пласт</t>
  </si>
  <si>
    <t>Ерш с пластиковой ручкой на пластиковой подставке.
Цвет: ассорти.</t>
  </si>
  <si>
    <t>Земля Цветочная (живая) /Фарт</t>
  </si>
  <si>
    <t>Грунт для выращивания всех видов комнатных цветов.
Объем: 10л.</t>
  </si>
  <si>
    <t>Ванночка малярная Мульти-пласт</t>
  </si>
  <si>
    <t>Пластмассовая для краски.
Размер: 33*34 см</t>
  </si>
  <si>
    <t>Растворитель Ацетон Бийск</t>
  </si>
  <si>
    <t>Технический в стеклянной бутылке с пластмассовой крышкой. 
Объем: 500мл.</t>
  </si>
  <si>
    <t>Растворитель 646 Бийск</t>
  </si>
  <si>
    <t>Назначение: многокомпонентная смесь, используемая для разведения нитроцеллюлозных, эпоксидных и других эмалей, лаков и мастик до нужной консистенции. Легко справляется с выведением разнообразных пятен. 
Объем: 500мл.</t>
  </si>
  <si>
    <t>Растворитель Уайт-Спирит Бийск</t>
  </si>
  <si>
    <t>Универсальный разбавитель. 
Назначение: очищает поверхности от битумных или жировых пятен, используется для разведения красок, эмалей, олиф, лаков, грунтовки и т. д.
Объем: 500мл.</t>
  </si>
  <si>
    <t>Замок врезной Фабрика замков L 004 CP 75 х 150 мм, хром</t>
  </si>
  <si>
    <t>Тип механизма секретности: сувальдный.
Вылет ригелей, мм: 13.
Количество точек запирания: 1.
Защелка: Классическая.
Тип защелки: универсальная. 
Дополнительное запирание изнутри: да.
Автоматическое запирание: нет.
Тип крепления: лицевая планка.
Дополнительный механизм секретности: нет.</t>
  </si>
  <si>
    <t>Веник Сорго пятипалый в/с узбекский</t>
  </si>
  <si>
    <t>Веник Сорго классический.</t>
  </si>
  <si>
    <t>Узбекистан</t>
  </si>
  <si>
    <t>Швабра деревянная "лентяйка"</t>
  </si>
  <si>
    <t>Материал: дерево.
Ширина планки: 28см.
Длина ручки: 125-140см.</t>
  </si>
  <si>
    <t>Лак FAKTURA яхтный глянцевый</t>
  </si>
  <si>
    <t>Алкидный лак.
Назначение: для деревянных поверхностей.
Цвет: бесцветный, 
Объем: 0,7л.</t>
  </si>
  <si>
    <t>Пескобетон Геркулес</t>
  </si>
  <si>
    <t>Основной состав: цемент м400, песок, щебень, вода.
Вес: 25кг.</t>
  </si>
  <si>
    <t>Подводка д/смесителя нерж. СТМ</t>
  </si>
  <si>
    <t>Гибкая подводка (резиновый шланг, спрятанный сверху в металлическую оплетку) для смесителя 1/2 60 см. На концах подводки с одной стороны имеется гайка для присоединения к трубопроводу подачи воды, с другой стороны штуцер для присоединения к смесителю. Резьбовые фитинги производятся из латуни марки CW 614N (ЛС59-3) имеющее сверху никелированное гальваническое покрытие.</t>
  </si>
  <si>
    <t>Горшок для цветов, Колывань пл. Мартика</t>
  </si>
  <si>
    <t>Пластиковый горшок для цветов.
Объем: 10л.
Цвет: терракот.</t>
  </si>
  <si>
    <t>Горшок для цветов, Восторг пл. Альтернатива</t>
  </si>
  <si>
    <t>Пластиковый горшок для цветов.
Объем: 3л.
Цвет: белый.</t>
  </si>
  <si>
    <t>Труба водосточная, оцинк.</t>
  </si>
  <si>
    <t>Диаметр, мм: 110.
Толщина, мм: 0,45.
Длина, мм: 1 250.</t>
  </si>
  <si>
    <t>Бур по бетону, 2-резца, ЗУБР спираль S4</t>
  </si>
  <si>
    <t>Назначение: для ударного сверления отверстий в твердых материалах, таких как бетон, камень, кирпич. 
Диаметр: 6мм.
Общая длина: 110мм.</t>
  </si>
  <si>
    <t>Завертка дверная TROODOS белая 0350</t>
  </si>
  <si>
    <t>Завертка к замкам для дверей. 
Диаметр: 50мм.</t>
  </si>
  <si>
    <t>Гель Тирет-Turbo для канализационных труб</t>
  </si>
  <si>
    <t>Гель.
Объем: 500мл.
Состав: 5-15% хлорсодержащего отбеливателя и менее 5% анионных и неионных ПАВ.</t>
  </si>
  <si>
    <t>Коврик резиновый грязезащитный со сквозными отверстиями</t>
  </si>
  <si>
    <t>Коврик грязезащитный, ячеистый.
Материал: резина.
Цвет: черный.
Размер: 1000*1500*16 мм.</t>
  </si>
  <si>
    <t>Звонок беспроводной 36 мелодий UDB-013W-R1T1-36S-100M-WH</t>
  </si>
  <si>
    <t>Материал корпуса: пластик.
Радиус действия: 80-100 метров.
Цвет корпуса: белый.</t>
  </si>
  <si>
    <t>Урна для мусора, квадратная с пепельницей и крышкой</t>
  </si>
  <si>
    <t>Материал: металл с защитно-декоративным покрытием.
Размер: 32х27х86,5 см.
Объём: 24л.
Цвет: серебро антик.</t>
  </si>
  <si>
    <t>Кронштейн настенный под древко</t>
  </si>
  <si>
    <t>Фасадный 3-х штоковый настенный кронштейн. 
Материал: металл.
Цвет: серый.
Угол наклона: 45 градусов.
Диаметр: 30мм.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</si>
  <si>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</si>
  <si>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</si>
  <si>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</si>
  <si>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</si>
  <si>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</si>
  <si>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</si>
  <si>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</si>
  <si>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</si>
  <si>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</si>
  <si>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</si>
  <si>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</si>
  <si>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</t>
    </r>
  </si>
  <si>
    <r>
      <t>4)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</si>
  <si>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5)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</si>
  <si>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t>6)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</si>
  <si>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7) В состав заявки (предложения)  должна быть приложена электронная версия Спецификации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</si>
  <si>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</si>
  <si>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</si>
  <si>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</si>
  <si>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</si>
  <si>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</si>
  <si>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</si>
  <si>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</si>
  <si>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</si>
  <si>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</si>
  <si>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</si>
  <si>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</si>
  <si>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</si>
  <si>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</si>
  <si>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</si>
  <si>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</si>
  <si>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</si>
  <si>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</si>
  <si>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</si>
  <si>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</si>
  <si>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</si>
  <si>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</si>
  <si>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</si>
  <si>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</si>
  <si>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</si>
  <si>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</si>
  <si>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</si>
  <si>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</si>
  <si>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</si>
  <si>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</si>
  <si>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</si>
  <si>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</si>
  <si>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</si>
  <si>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</si>
  <si>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</si>
  <si>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</si>
  <si>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</si>
  <si>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</si>
  <si>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</si>
  <si>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</si>
  <si>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</si>
  <si>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</si>
  <si>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</si>
  <si>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</si>
  <si>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</si>
  <si>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</si>
  <si>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</si>
  <si>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</si>
  <si>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</si>
  <si>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</si>
  <si>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</si>
  <si>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</si>
  <si>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</si>
  <si>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</si>
  <si>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</si>
  <si>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</si>
  <si>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</si>
  <si>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</si>
  <si>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</si>
  <si>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</si>
  <si>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</si>
  <si>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</si>
  <si>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</si>
  <si>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</si>
  <si>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</si>
  <si>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</si>
  <si>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</si>
  <si>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</si>
  <si>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</si>
  <si>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</si>
  <si>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</si>
  <si>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</si>
  <si>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</si>
  <si>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</si>
  <si>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</si>
  <si>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</si>
  <si>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</si>
  <si>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</si>
  <si>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</si>
  <si>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</si>
  <si>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</si>
  <si>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</si>
  <si>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</si>
  <si>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</si>
  <si>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</si>
  <si>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</si>
  <si>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</si>
  <si>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</si>
  <si>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</si>
  <si>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</si>
  <si>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</si>
  <si>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</si>
  <si>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</si>
  <si>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</si>
  <si>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</si>
  <si>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424.23.00165 Хозяйственные товары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</si>
</sst>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_₽_-;\-* #,##0.00\ _₽_-;_-* &quot;-&quot;??\ _₽_-;_-@_-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color indexed="8"/>
      <name val="Arial CYR"/>
      <charset val="204"/>
    </font>
    <font>
      <b/>
      <sz val="11"/>
      <name val="Arial Cyr"/>
      <charset val="204"/>
    </font>
    <font>
      <b/>
      <sz val="14"/>
      <color indexed="8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b/>
      <u/>
      <sz val="14"/>
      <name val="Arial Cyr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sz val="12"/>
      <name val="Times New Roman"/>
      <charset val="204"/>
    </font>
    <font>
      <b/>
      <sz val="12"/>
      <color indexed="10"/>
      <name val="Arial"/>
      <family val="2"/>
      <charset val="204"/>
    </font>
    <font>
      <sz val="12"/>
      <name val="Arial"/>
      <family val="2"/>
      <charset val="204"/>
    </font>
    <font>
      <b/>
      <sz val="12"/>
      <color indexed="56"/>
      <name val="Arial"/>
      <family val="2"/>
      <charset val="204"/>
    </font>
    <font>
      <b/>
      <u/>
      <sz val="12"/>
      <color indexed="10"/>
      <name val="Arial"/>
      <family val="2"/>
      <charset val="204"/>
    </font>
    <font>
      <b/>
      <u/>
      <sz val="12"/>
      <color indexed="56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168" fontId="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8">
    <xf numFmtId="0" fontId="0" fillId="0" borderId="0" xfId="0"/>
    <xf numFmtId="0" fontId="0" fillId="33" borderId="0" xfId="0" applyFont="1" applyFill="1" applyProtection="1"/>
    <xf numFmtId="0" fontId="22" fillId="0" borderId="10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0" fillId="34" borderId="11" xfId="0" applyFont="1" applyFill="1" applyBorder="1" applyAlignment="1" applyProtection="1">
      <alignment vertical="center"/>
    </xf>
    <xf numFmtId="0" fontId="20" fillId="34" borderId="10" xfId="0" applyFont="1" applyFill="1" applyBorder="1" applyAlignment="1" applyProtection="1">
      <alignment vertical="center"/>
    </xf>
    <xf numFmtId="0" fontId="20" fillId="34" borderId="14" xfId="0" applyFont="1" applyFill="1" applyBorder="1" applyAlignment="1" applyProtection="1">
      <alignment vertical="center"/>
    </xf>
    <xf numFmtId="0" fontId="20" fillId="35" borderId="10" xfId="0" applyNumberFormat="1" applyFont="1" applyFill="1" applyBorder="1" applyAlignment="1" applyProtection="1">
      <alignment horizontal="left" vertical="center" wrapText="1"/>
    </xf>
    <xf numFmtId="0" fontId="20" fillId="35" borderId="11" xfId="0" applyNumberFormat="1" applyFont="1" applyFill="1" applyBorder="1" applyAlignment="1" applyProtection="1">
      <alignment horizontal="left" vertical="center" wrapText="1"/>
    </xf>
    <xf numFmtId="0" fontId="20" fillId="35" borderId="0" xfId="0" applyNumberFormat="1" applyFont="1" applyFill="1" applyBorder="1" applyAlignment="1" applyProtection="1">
      <alignment horizontal="left" vertical="center" wrapText="1"/>
    </xf>
    <xf numFmtId="0" fontId="20" fillId="35" borderId="12" xfId="0" applyNumberFormat="1" applyFont="1" applyFill="1" applyBorder="1" applyAlignment="1" applyProtection="1">
      <alignment horizontal="left" vertical="center" wrapText="1"/>
    </xf>
    <xf numFmtId="0" fontId="20" fillId="33" borderId="0" xfId="0" applyNumberFormat="1" applyFont="1" applyFill="1" applyBorder="1" applyAlignment="1" applyProtection="1">
      <alignment horizontal="left" vertical="center" wrapText="1"/>
    </xf>
    <xf numFmtId="0" fontId="20" fillId="33" borderId="0" xfId="0" applyFont="1" applyFill="1" applyProtection="1"/>
    <xf numFmtId="0" fontId="23" fillId="33" borderId="0" xfId="0" applyFont="1" applyFill="1" applyBorder="1" applyAlignment="1" applyProtection="1">
      <alignment horizontal="center" vertical="center" wrapText="1"/>
    </xf>
    <xf numFmtId="0" fontId="20" fillId="34" borderId="16" xfId="0" applyFont="1" applyFill="1" applyBorder="1" applyAlignment="1" applyProtection="1">
      <alignment vertical="center"/>
    </xf>
    <xf numFmtId="0" fontId="20" fillId="35" borderId="0" xfId="0" applyNumberFormat="1" applyFont="1" applyFill="1" applyBorder="1" applyAlignment="1" applyProtection="1">
      <alignment horizontal="left" vertical="center"/>
    </xf>
    <xf numFmtId="0" fontId="20" fillId="33" borderId="0" xfId="0" applyNumberFormat="1" applyFont="1" applyFill="1" applyBorder="1" applyAlignment="1" applyProtection="1">
      <alignment horizontal="left" vertical="center"/>
    </xf>
    <xf numFmtId="0" fontId="20" fillId="34" borderId="18" xfId="0" applyFont="1" applyFill="1" applyBorder="1" applyAlignment="1" applyProtection="1">
      <alignment vertical="center"/>
    </xf>
    <xf numFmtId="0" fontId="20" fillId="34" borderId="19" xfId="0" applyFont="1" applyFill="1" applyBorder="1" applyAlignment="1" applyProtection="1">
      <alignment vertical="center"/>
    </xf>
    <xf numFmtId="1" fontId="20" fillId="0" borderId="20" xfId="0" applyNumberFormat="1" applyFont="1" applyFill="1" applyBorder="1" applyAlignment="1" applyProtection="1">
      <alignment horizontal="left" vertical="center"/>
      <protection locked="0"/>
    </xf>
    <xf numFmtId="1" fontId="20" fillId="33" borderId="0" xfId="0" applyNumberFormat="1" applyFont="1" applyFill="1" applyBorder="1" applyAlignment="1" applyProtection="1">
      <alignment horizontal="left" vertical="center"/>
      <protection locked="0"/>
    </xf>
    <xf numFmtId="0" fontId="0" fillId="33" borderId="0" xfId="0" applyFont="1" applyFill="1" applyBorder="1" applyProtection="1"/>
    <xf numFmtId="0" fontId="20" fillId="33" borderId="0" xfId="0" applyFont="1" applyFill="1" applyAlignment="1" applyProtection="1">
      <alignment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20" fillId="34" borderId="13" xfId="0" applyFont="1" applyFill="1" applyBorder="1" applyAlignment="1" applyProtection="1">
      <alignment horizontal="center" vertical="center" wrapText="1"/>
    </xf>
    <xf numFmtId="0" fontId="20" fillId="34" borderId="17" xfId="0" applyFont="1" applyFill="1" applyBorder="1" applyAlignment="1" applyProtection="1">
      <alignment horizontal="center" vertical="center" wrapText="1"/>
    </xf>
    <xf numFmtId="0" fontId="20" fillId="34" borderId="15" xfId="0" applyFont="1" applyFill="1" applyBorder="1" applyAlignment="1" applyProtection="1">
      <alignment horizontal="center" vertical="center" wrapText="1"/>
    </xf>
    <xf numFmtId="0" fontId="20" fillId="34" borderId="22" xfId="0" applyFont="1" applyFill="1" applyBorder="1" applyAlignment="1" applyProtection="1">
      <alignment horizontal="center" vertical="center" wrapText="1"/>
    </xf>
    <xf numFmtId="0" fontId="20" fillId="34" borderId="23" xfId="0" applyFont="1" applyFill="1" applyBorder="1" applyAlignment="1" applyProtection="1">
      <alignment horizontal="center" vertical="center" wrapText="1"/>
    </xf>
    <xf numFmtId="0" fontId="20" fillId="34" borderId="24" xfId="0" applyFont="1" applyFill="1" applyBorder="1" applyAlignment="1" applyProtection="1">
      <alignment horizontal="center" vertical="center" wrapText="1"/>
    </xf>
    <xf numFmtId="0" fontId="21" fillId="36" borderId="13" xfId="0" applyFont="1" applyFill="1" applyBorder="1" applyAlignment="1" applyProtection="1">
      <alignment horizontal="center" vertical="center" wrapText="1"/>
    </xf>
    <xf numFmtId="0" fontId="21" fillId="36" borderId="17" xfId="0" applyFont="1" applyFill="1" applyBorder="1" applyAlignment="1" applyProtection="1">
      <alignment horizontal="center" vertical="center" wrapText="1"/>
    </xf>
    <xf numFmtId="0" fontId="21" fillId="36" borderId="15" xfId="0" applyFont="1" applyFill="1" applyBorder="1" applyAlignment="1" applyProtection="1">
      <alignment horizontal="center" vertical="center" wrapText="1"/>
    </xf>
    <xf numFmtId="0" fontId="21" fillId="36" borderId="13" xfId="0" applyFont="1" applyFill="1" applyBorder="1" applyAlignment="1">
      <alignment horizontal="center" vertical="center" wrapText="1"/>
    </xf>
    <xf numFmtId="0" fontId="21" fillId="36" borderId="17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horizontal="center" vertical="center" wrapText="1"/>
    </xf>
    <xf numFmtId="0" fontId="20" fillId="33" borderId="0" xfId="0" applyFont="1" applyFill="1" applyAlignment="1" applyProtection="1">
      <alignment vertical="center"/>
    </xf>
    <xf numFmtId="0" fontId="0" fillId="33" borderId="0" xfId="0" applyFont="1" applyFill="1" applyAlignment="1" applyProtection="1">
      <alignment vertical="center"/>
    </xf>
    <xf numFmtId="0" fontId="24" fillId="37" borderId="0" xfId="0" applyFont="1" applyFill="1" applyBorder="1" applyAlignment="1" applyProtection="1">
      <alignment horizontal="center" wrapText="1"/>
    </xf>
    <xf numFmtId="0" fontId="20" fillId="37" borderId="17" xfId="0" applyFont="1" applyFill="1" applyBorder="1" applyAlignment="1" applyProtection="1">
      <alignment horizontal="center" wrapText="1"/>
    </xf>
    <xf numFmtId="0" fontId="21" fillId="37" borderId="17" xfId="0" applyFont="1" applyFill="1" applyBorder="1" applyAlignment="1" applyProtection="1">
      <alignment horizontal="center" wrapText="1"/>
    </xf>
    <xf numFmtId="0" fontId="21" fillId="37" borderId="17" xfId="0" applyFont="1" applyFill="1" applyBorder="1" applyAlignment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0" fillId="35" borderId="21" xfId="0" applyNumberFormat="1" applyFont="1" applyFill="1" applyBorder="1" applyAlignment="1" applyProtection="1">
      <alignment horizontal="center"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168" fontId="18" fillId="35" borderId="21" xfId="1" applyFont="1" applyFill="1" applyBorder="1" applyAlignment="1" applyProtection="1">
      <alignment horizontal="right" vertical="center"/>
      <protection hidden="1"/>
    </xf>
    <xf numFmtId="0" fontId="0" fillId="33" borderId="0" xfId="0" applyFont="1" applyFill="1" applyAlignment="1" applyProtection="1">
      <alignment horizontal="center"/>
    </xf>
    <xf numFmtId="0" fontId="21" fillId="33" borderId="0" xfId="0" applyFont="1" applyFill="1" applyBorder="1" applyAlignment="1" applyProtection="1">
      <alignment horizontal="right"/>
    </xf>
    <xf numFmtId="0" fontId="0" fillId="33" borderId="0" xfId="0" applyFont="1" applyFill="1" applyAlignment="1" applyProtection="1">
      <alignment horizontal="left"/>
    </xf>
    <xf numFmtId="0" fontId="21" fillId="33" borderId="0" xfId="0" applyFont="1" applyFill="1" applyProtection="1"/>
    <xf numFmtId="0" fontId="25" fillId="33" borderId="0" xfId="0" applyFont="1" applyFill="1" applyProtection="1"/>
    <xf numFmtId="0" fontId="0" fillId="33" borderId="0" xfId="0" applyFont="1" applyFill="1" applyAlignment="1" applyProtection="1">
      <alignment horizontal="center" vertical="center"/>
    </xf>
    <xf numFmtId="0" fontId="19" fillId="35" borderId="21" xfId="0" applyNumberFormat="1" applyFont="1" applyFill="1" applyBorder="1" applyAlignment="1" applyProtection="1">
      <alignment horizontal="center" vertical="center" wrapText="1"/>
    </xf>
    <xf numFmtId="0" fontId="19" fillId="35" borderId="22" xfId="0" applyNumberFormat="1" applyFont="1" applyFill="1" applyBorder="1" applyAlignment="1" applyProtection="1">
      <alignment horizontal="center" vertical="center" wrapText="1"/>
    </xf>
    <xf numFmtId="0" fontId="19" fillId="35" borderId="23" xfId="0" applyNumberFormat="1" applyFont="1" applyFill="1" applyBorder="1" applyAlignment="1" applyProtection="1">
      <alignment horizontal="center" vertical="center" wrapText="1"/>
    </xf>
    <xf numFmtId="0" fontId="19" fillId="35" borderId="24" xfId="0" applyNumberFormat="1" applyFont="1" applyFill="1" applyBorder="1" applyAlignment="1" applyProtection="1">
      <alignment horizontal="center" vertical="center" wrapText="1"/>
    </xf>
    <xf numFmtId="0" fontId="0" fillId="35" borderId="22" xfId="0" applyNumberFormat="1" applyFont="1" applyFill="1" applyBorder="1" applyAlignment="1" applyProtection="1">
      <alignment horizontal="left" vertical="center" wrapText="1"/>
    </xf>
    <xf numFmtId="0" fontId="0" fillId="35" borderId="23" xfId="0" applyNumberFormat="1" applyFont="1" applyFill="1" applyBorder="1" applyAlignment="1" applyProtection="1">
      <alignment horizontal="left" vertical="center" wrapText="1"/>
    </xf>
    <xf numFmtId="0" fontId="0" fillId="35" borderId="24" xfId="0" applyNumberFormat="1" applyFont="1" applyFill="1" applyBorder="1" applyAlignment="1" applyProtection="1">
      <alignment horizontal="left" vertical="center" wrapText="1"/>
    </xf>
    <xf numFmtId="0" fontId="0" fillId="33" borderId="22" xfId="0" applyFont="1" applyFill="1" applyBorder="1" applyAlignment="1" applyProtection="1">
      <alignment horizontal="left"/>
      <protection locked="0"/>
    </xf>
    <xf numFmtId="0" fontId="0" fillId="33" borderId="23" xfId="0" applyFont="1" applyFill="1" applyBorder="1" applyAlignment="1" applyProtection="1">
      <alignment horizontal="left"/>
      <protection locked="0"/>
    </xf>
    <xf numFmtId="0" fontId="0" fillId="33" borderId="24" xfId="0" applyFont="1" applyFill="1" applyBorder="1" applyAlignment="1" applyProtection="1">
      <alignment horizontal="left"/>
      <protection locked="0"/>
    </xf>
    <xf numFmtId="0" fontId="26" fillId="33" borderId="0" xfId="0" applyFont="1" applyFill="1" applyProtection="1"/>
    <xf numFmtId="0" fontId="33" fillId="33" borderId="25" xfId="0" applyFont="1" applyFill="1" applyBorder="1" applyAlignment="1">
      <alignment horizontal="left" vertical="center" wrapText="1"/>
    </xf>
    <xf numFmtId="0" fontId="33" fillId="33" borderId="0" xfId="0" applyFont="1" applyFill="1" applyBorder="1" applyAlignment="1">
      <alignment horizontal="left" vertical="center" wrapText="1"/>
    </xf>
    <xf numFmtId="0" fontId="28" fillId="33" borderId="25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  <xf numFmtId="0" fontId="29" fillId="33" borderId="0" xfId="0" applyFont="1" applyFill="1" applyProtection="1"/>
    <xf numFmtId="0" fontId="29" fillId="0" borderId="0" xfId="0" applyFont="1" applyFill="1" applyProtection="1"/>
    <xf numFmtId="0" fontId="28" fillId="0" borderId="25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30" fillId="35" borderId="21" xfId="0" applyNumberFormat="1" applyFont="1" applyFill="1" applyBorder="1" applyAlignment="1" applyProtection="1">
      <alignment horizontal="left" wrapText="1"/>
    </xf>
    <xf numFmtId="0" fontId="0" fillId="35" borderId="21" xfId="0" applyNumberFormat="1" applyFont="1" applyFill="1" applyBorder="1" applyAlignment="1" applyProtection="1">
      <alignment horizontal="right" vertical="center" wrapText="1"/>
    </xf>
    <xf numFmtId="0" fontId="0" fillId="33" borderId="0" xfId="0" applyFont="1" applyFill="1" applyAlignment="1" applyProtection="1">
      <alignment wrapText="1"/>
    </xf>
    <xf numFmtId="0" fontId="0" fillId="33" borderId="0" xfId="0" applyFont="1" applyFill="1" applyBorder="1" applyAlignment="1" applyProtection="1">
      <alignment wrapText="1"/>
    </xf>
    <xf numFmtId="0" fontId="21" fillId="33" borderId="0" xfId="0" applyFont="1" applyFill="1" applyAlignment="1" applyProtection="1">
      <alignment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9"/>
  <sheetViews>
    <sheetView tabSelected="1" topLeftCell="B11" zoomScale="75" workbookViewId="0">
      <selection activeCell="F6" sqref="F6:J6"/>
    </sheetView>
  </sheetViews>
  <sheetFormatPr defaultRowHeight="12.75" x14ac:dyDescent="0.2"/>
  <cols>
    <col min="1" max="1" width="9.140625" style="1" hidden="1" customWidth="1"/>
    <col min="2" max="2" width="23" style="1" customWidth="1"/>
    <col min="3" max="3" width="12.5703125" style="1" customWidth="1"/>
    <col min="4" max="4" width="6.85546875" style="1" customWidth="1"/>
    <col min="5" max="5" width="54.5703125" style="75" bestFit="1" customWidth="1"/>
    <col min="6" max="6" width="78.42578125" style="1" customWidth="1"/>
    <col min="7" max="7" width="15.42578125" style="1" customWidth="1"/>
    <col min="8" max="8" width="10.5703125" style="1" bestFit="1" customWidth="1"/>
    <col min="9" max="9" width="23.85546875" style="1" customWidth="1"/>
    <col min="10" max="10" width="17.42578125" style="1" customWidth="1"/>
    <col min="11" max="13" width="22.85546875" style="1" customWidth="1"/>
    <col min="14" max="14" width="22.42578125" style="1" customWidth="1"/>
    <col min="15" max="15" width="24.7109375" style="1" customWidth="1"/>
    <col min="16" max="16" width="16.5703125" style="1" customWidth="1"/>
    <col min="17" max="16384" width="9.140625" style="1"/>
  </cols>
  <sheetData>
    <row r="1" spans="1:16" ht="12.75" hidden="1" customHeight="1" x14ac:dyDescent="0.2"/>
    <row r="2" spans="1:16" ht="31.5" customHeight="1" x14ac:dyDescent="0.2">
      <c r="B2" s="2" t="s">
        <v>0</v>
      </c>
      <c r="C2" s="3"/>
      <c r="D2" s="3"/>
      <c r="E2" s="3"/>
      <c r="F2" s="3"/>
      <c r="G2" s="3"/>
      <c r="H2" s="3"/>
      <c r="I2" s="3"/>
      <c r="J2" s="3"/>
    </row>
    <row r="3" spans="1:16" ht="15" customHeight="1" x14ac:dyDescent="0.25">
      <c r="D3" s="5" t="s">
        <v>1</v>
      </c>
      <c r="E3" s="6"/>
      <c r="F3" s="7" t="s">
        <v>2</v>
      </c>
      <c r="G3" s="10"/>
      <c r="H3" s="10"/>
      <c r="I3" s="10"/>
      <c r="J3" s="10"/>
      <c r="K3" s="11"/>
      <c r="L3" s="12"/>
      <c r="M3" s="12"/>
      <c r="N3" s="12"/>
      <c r="O3" s="12"/>
    </row>
    <row r="4" spans="1:16" ht="15" customHeight="1" x14ac:dyDescent="0.25">
      <c r="B4" s="13" t="s">
        <v>3</v>
      </c>
      <c r="C4" s="13"/>
      <c r="D4" s="4" t="s">
        <v>4</v>
      </c>
      <c r="E4" s="14"/>
      <c r="F4" s="8" t="s">
        <v>393</v>
      </c>
      <c r="G4" s="9"/>
      <c r="H4" s="9"/>
      <c r="I4" s="9"/>
      <c r="J4" s="9"/>
      <c r="K4" s="11"/>
      <c r="L4" s="12"/>
      <c r="M4" s="12"/>
      <c r="N4" s="12"/>
      <c r="O4" s="12"/>
    </row>
    <row r="5" spans="1:16" ht="15" customHeight="1" x14ac:dyDescent="0.25">
      <c r="B5" s="13"/>
      <c r="C5" s="13"/>
      <c r="D5" s="4" t="s">
        <v>5</v>
      </c>
      <c r="E5" s="14"/>
      <c r="F5" s="15">
        <v>2023</v>
      </c>
      <c r="G5" s="15"/>
      <c r="H5" s="15"/>
      <c r="I5" s="15"/>
      <c r="J5" s="15"/>
      <c r="K5" s="16"/>
      <c r="L5" s="12"/>
      <c r="M5" s="12"/>
      <c r="N5" s="12"/>
      <c r="O5" s="12"/>
    </row>
    <row r="6" spans="1:16" ht="60.75" customHeight="1" x14ac:dyDescent="0.25">
      <c r="B6" s="13"/>
      <c r="C6" s="13"/>
      <c r="D6" s="17" t="s">
        <v>6</v>
      </c>
      <c r="E6" s="18"/>
      <c r="F6" s="19" t="s">
        <v>7</v>
      </c>
      <c r="G6" s="19"/>
      <c r="H6" s="19"/>
      <c r="I6" s="19"/>
      <c r="J6" s="19"/>
      <c r="K6" s="20"/>
      <c r="L6" s="12"/>
      <c r="M6" s="12"/>
      <c r="N6" s="12"/>
      <c r="O6" s="12"/>
    </row>
    <row r="7" spans="1:16" s="21" customFormat="1" x14ac:dyDescent="0.2">
      <c r="E7" s="76"/>
    </row>
    <row r="8" spans="1:16" s="22" customFormat="1" ht="28.5" customHeight="1" x14ac:dyDescent="0.2">
      <c r="A8" s="23" t="s">
        <v>8</v>
      </c>
      <c r="B8" s="24" t="s">
        <v>9</v>
      </c>
      <c r="C8" s="24" t="s">
        <v>10</v>
      </c>
      <c r="D8" s="27" t="s">
        <v>11</v>
      </c>
      <c r="E8" s="29"/>
      <c r="F8" s="29"/>
      <c r="G8" s="28"/>
      <c r="H8" s="24" t="s">
        <v>12</v>
      </c>
      <c r="I8" s="30" t="s">
        <v>13</v>
      </c>
      <c r="J8" s="33" t="s">
        <v>14</v>
      </c>
      <c r="K8" s="27" t="s">
        <v>15</v>
      </c>
      <c r="L8" s="28"/>
      <c r="M8" s="33" t="s">
        <v>16</v>
      </c>
      <c r="N8" s="33" t="s">
        <v>17</v>
      </c>
      <c r="O8" s="33" t="s">
        <v>18</v>
      </c>
      <c r="P8" s="33" t="s">
        <v>19</v>
      </c>
    </row>
    <row r="9" spans="1:16" s="36" customFormat="1" ht="29.25" customHeight="1" x14ac:dyDescent="0.2">
      <c r="A9" s="23"/>
      <c r="B9" s="26"/>
      <c r="C9" s="26"/>
      <c r="D9" s="24" t="s">
        <v>20</v>
      </c>
      <c r="E9" s="24" t="s">
        <v>21</v>
      </c>
      <c r="F9" s="24" t="s">
        <v>22</v>
      </c>
      <c r="G9" s="24" t="s">
        <v>23</v>
      </c>
      <c r="H9" s="26"/>
      <c r="I9" s="32"/>
      <c r="J9" s="35"/>
      <c r="K9" s="24" t="s">
        <v>24</v>
      </c>
      <c r="L9" s="24" t="s">
        <v>23</v>
      </c>
      <c r="M9" s="35"/>
      <c r="N9" s="35"/>
      <c r="O9" s="35"/>
      <c r="P9" s="35"/>
    </row>
    <row r="10" spans="1:16" s="37" customFormat="1" ht="30" customHeight="1" x14ac:dyDescent="0.2">
      <c r="A10" s="23"/>
      <c r="B10" s="25"/>
      <c r="C10" s="25"/>
      <c r="D10" s="25"/>
      <c r="E10" s="25"/>
      <c r="F10" s="25"/>
      <c r="G10" s="25"/>
      <c r="H10" s="25"/>
      <c r="I10" s="31"/>
      <c r="J10" s="34"/>
      <c r="K10" s="25"/>
      <c r="L10" s="25"/>
      <c r="M10" s="34"/>
      <c r="N10" s="34"/>
      <c r="O10" s="34"/>
      <c r="P10" s="34"/>
    </row>
    <row r="11" spans="1:16" ht="15" customHeight="1" x14ac:dyDescent="0.25">
      <c r="A11" s="38"/>
      <c r="B11" s="39">
        <v>1</v>
      </c>
      <c r="C11" s="39">
        <v>2</v>
      </c>
      <c r="D11" s="39">
        <v>3</v>
      </c>
      <c r="E11" s="39">
        <v>4</v>
      </c>
      <c r="F11" s="39">
        <v>5</v>
      </c>
      <c r="G11" s="39">
        <v>6</v>
      </c>
      <c r="H11" s="39">
        <v>7</v>
      </c>
      <c r="I11" s="40">
        <v>8</v>
      </c>
      <c r="J11" s="41">
        <v>9</v>
      </c>
      <c r="K11" s="41">
        <v>10</v>
      </c>
      <c r="L11" s="41">
        <v>11</v>
      </c>
      <c r="M11" s="39">
        <v>12</v>
      </c>
      <c r="N11" s="39">
        <v>13</v>
      </c>
      <c r="O11" s="41">
        <v>14</v>
      </c>
      <c r="P11" s="41">
        <v>15</v>
      </c>
    </row>
    <row r="12" spans="1:16" s="37" customFormat="1" ht="51" x14ac:dyDescent="0.2">
      <c r="A12" s="42">
        <v>4072469</v>
      </c>
      <c r="B12" s="43" t="s">
        <v>25</v>
      </c>
      <c r="C12" s="44">
        <v>1</v>
      </c>
      <c r="D12" s="43"/>
      <c r="E12" s="43" t="s">
        <v>26</v>
      </c>
      <c r="F12" s="43" t="s">
        <v>27</v>
      </c>
      <c r="G12" s="43" t="s">
        <v>7</v>
      </c>
      <c r="H12" s="45" t="s">
        <v>28</v>
      </c>
      <c r="I12" s="43" t="s">
        <v>29</v>
      </c>
      <c r="J12" s="74">
        <v>90</v>
      </c>
      <c r="K12" s="46" t="s">
        <v>7</v>
      </c>
      <c r="L12" s="46" t="s">
        <v>7</v>
      </c>
      <c r="M12" s="46" t="s">
        <v>7</v>
      </c>
      <c r="N12" s="46">
        <f t="shared" ref="N12:N43" si="0">IF(OR(O12="Российская Федерация",O12="Армения",O12="Белоруссия",O12="Беларуь",O12="Казахстан",O12="Киргизия",O12="Кыргызстан",O12="ДНР",O12="ЛНР"), 1, 0)</f>
        <v>0</v>
      </c>
      <c r="O12" s="46"/>
      <c r="P12" s="47">
        <f t="shared" ref="P12:P75" si="1">J12</f>
        <v>90</v>
      </c>
    </row>
    <row r="13" spans="1:16" s="37" customFormat="1" ht="38.25" x14ac:dyDescent="0.2">
      <c r="A13" s="42"/>
      <c r="B13" s="43" t="s">
        <v>25</v>
      </c>
      <c r="C13" s="44">
        <v>2</v>
      </c>
      <c r="D13" s="43"/>
      <c r="E13" s="43" t="s">
        <v>30</v>
      </c>
      <c r="F13" s="43" t="s">
        <v>31</v>
      </c>
      <c r="G13" s="43"/>
      <c r="H13" s="45" t="s">
        <v>28</v>
      </c>
      <c r="I13" s="43" t="s">
        <v>29</v>
      </c>
      <c r="J13" s="74">
        <v>90</v>
      </c>
      <c r="K13" s="46"/>
      <c r="L13" s="46"/>
      <c r="M13" s="46"/>
      <c r="N13" s="46">
        <f t="shared" si="0"/>
        <v>0</v>
      </c>
      <c r="O13" s="46"/>
      <c r="P13" s="47">
        <f t="shared" si="1"/>
        <v>90</v>
      </c>
    </row>
    <row r="14" spans="1:16" s="37" customFormat="1" ht="25.5" x14ac:dyDescent="0.2">
      <c r="A14" s="42"/>
      <c r="B14" s="43" t="s">
        <v>25</v>
      </c>
      <c r="C14" s="44">
        <v>3</v>
      </c>
      <c r="D14" s="43"/>
      <c r="E14" s="43" t="s">
        <v>32</v>
      </c>
      <c r="F14" s="43" t="s">
        <v>33</v>
      </c>
      <c r="G14" s="43"/>
      <c r="H14" s="45" t="s">
        <v>28</v>
      </c>
      <c r="I14" s="43" t="s">
        <v>29</v>
      </c>
      <c r="J14" s="74">
        <v>85</v>
      </c>
      <c r="K14" s="46"/>
      <c r="L14" s="46"/>
      <c r="M14" s="46"/>
      <c r="N14" s="46">
        <f t="shared" si="0"/>
        <v>0</v>
      </c>
      <c r="O14" s="46"/>
      <c r="P14" s="47">
        <f t="shared" si="1"/>
        <v>85</v>
      </c>
    </row>
    <row r="15" spans="1:16" s="37" customFormat="1" ht="25.5" x14ac:dyDescent="0.2">
      <c r="A15" s="42"/>
      <c r="B15" s="43" t="s">
        <v>25</v>
      </c>
      <c r="C15" s="44">
        <v>4</v>
      </c>
      <c r="D15" s="43"/>
      <c r="E15" s="43" t="s">
        <v>34</v>
      </c>
      <c r="F15" s="43" t="s">
        <v>35</v>
      </c>
      <c r="G15" s="43"/>
      <c r="H15" s="45" t="s">
        <v>28</v>
      </c>
      <c r="I15" s="43" t="s">
        <v>29</v>
      </c>
      <c r="J15" s="74">
        <v>85</v>
      </c>
      <c r="K15" s="46"/>
      <c r="L15" s="46"/>
      <c r="M15" s="46"/>
      <c r="N15" s="46">
        <f t="shared" si="0"/>
        <v>0</v>
      </c>
      <c r="O15" s="46"/>
      <c r="P15" s="47">
        <f t="shared" si="1"/>
        <v>85</v>
      </c>
    </row>
    <row r="16" spans="1:16" s="37" customFormat="1" ht="25.5" x14ac:dyDescent="0.2">
      <c r="A16" s="42"/>
      <c r="B16" s="43" t="s">
        <v>25</v>
      </c>
      <c r="C16" s="44">
        <v>5</v>
      </c>
      <c r="D16" s="43"/>
      <c r="E16" s="43" t="s">
        <v>36</v>
      </c>
      <c r="F16" s="43" t="s">
        <v>37</v>
      </c>
      <c r="G16" s="43"/>
      <c r="H16" s="45" t="s">
        <v>28</v>
      </c>
      <c r="I16" s="43" t="s">
        <v>29</v>
      </c>
      <c r="J16" s="74">
        <v>70</v>
      </c>
      <c r="K16" s="46"/>
      <c r="L16" s="46"/>
      <c r="M16" s="46"/>
      <c r="N16" s="46">
        <f t="shared" si="0"/>
        <v>0</v>
      </c>
      <c r="O16" s="46"/>
      <c r="P16" s="47">
        <f t="shared" si="1"/>
        <v>70</v>
      </c>
    </row>
    <row r="17" spans="1:16" s="37" customFormat="1" ht="38.25" x14ac:dyDescent="0.2">
      <c r="A17" s="42"/>
      <c r="B17" s="43" t="s">
        <v>25</v>
      </c>
      <c r="C17" s="44">
        <v>6</v>
      </c>
      <c r="D17" s="43"/>
      <c r="E17" s="43" t="s">
        <v>38</v>
      </c>
      <c r="F17" s="43" t="s">
        <v>39</v>
      </c>
      <c r="G17" s="43"/>
      <c r="H17" s="45" t="s">
        <v>28</v>
      </c>
      <c r="I17" s="43" t="s">
        <v>29</v>
      </c>
      <c r="J17" s="74">
        <v>70</v>
      </c>
      <c r="K17" s="46"/>
      <c r="L17" s="46"/>
      <c r="M17" s="46"/>
      <c r="N17" s="46">
        <f t="shared" si="0"/>
        <v>0</v>
      </c>
      <c r="O17" s="46"/>
      <c r="P17" s="47">
        <f t="shared" si="1"/>
        <v>70</v>
      </c>
    </row>
    <row r="18" spans="1:16" s="37" customFormat="1" ht="51" x14ac:dyDescent="0.2">
      <c r="A18" s="42"/>
      <c r="B18" s="43" t="s">
        <v>25</v>
      </c>
      <c r="C18" s="44">
        <v>7</v>
      </c>
      <c r="D18" s="43"/>
      <c r="E18" s="43" t="s">
        <v>40</v>
      </c>
      <c r="F18" s="43" t="s">
        <v>41</v>
      </c>
      <c r="G18" s="43"/>
      <c r="H18" s="45" t="s">
        <v>28</v>
      </c>
      <c r="I18" s="43" t="s">
        <v>29</v>
      </c>
      <c r="J18" s="74">
        <v>80</v>
      </c>
      <c r="K18" s="46"/>
      <c r="L18" s="46"/>
      <c r="M18" s="46"/>
      <c r="N18" s="46">
        <f t="shared" si="0"/>
        <v>0</v>
      </c>
      <c r="O18" s="46"/>
      <c r="P18" s="47">
        <f t="shared" si="1"/>
        <v>80</v>
      </c>
    </row>
    <row r="19" spans="1:16" s="37" customFormat="1" ht="25.5" x14ac:dyDescent="0.2">
      <c r="A19" s="42"/>
      <c r="B19" s="43" t="s">
        <v>25</v>
      </c>
      <c r="C19" s="44">
        <v>8</v>
      </c>
      <c r="D19" s="43"/>
      <c r="E19" s="43" t="s">
        <v>42</v>
      </c>
      <c r="F19" s="43" t="s">
        <v>43</v>
      </c>
      <c r="G19" s="43"/>
      <c r="H19" s="45" t="s">
        <v>28</v>
      </c>
      <c r="I19" s="43" t="s">
        <v>29</v>
      </c>
      <c r="J19" s="74">
        <v>60</v>
      </c>
      <c r="K19" s="46"/>
      <c r="L19" s="46"/>
      <c r="M19" s="46"/>
      <c r="N19" s="46">
        <f t="shared" si="0"/>
        <v>0</v>
      </c>
      <c r="O19" s="46"/>
      <c r="P19" s="47">
        <f t="shared" si="1"/>
        <v>60</v>
      </c>
    </row>
    <row r="20" spans="1:16" s="37" customFormat="1" ht="51" x14ac:dyDescent="0.2">
      <c r="A20" s="42"/>
      <c r="B20" s="43" t="s">
        <v>25</v>
      </c>
      <c r="C20" s="44">
        <v>9</v>
      </c>
      <c r="D20" s="43"/>
      <c r="E20" s="43" t="s">
        <v>44</v>
      </c>
      <c r="F20" s="43" t="s">
        <v>45</v>
      </c>
      <c r="G20" s="43"/>
      <c r="H20" s="45" t="s">
        <v>28</v>
      </c>
      <c r="I20" s="43" t="s">
        <v>29</v>
      </c>
      <c r="J20" s="74">
        <v>60</v>
      </c>
      <c r="K20" s="46"/>
      <c r="L20" s="46"/>
      <c r="M20" s="46"/>
      <c r="N20" s="46">
        <f t="shared" si="0"/>
        <v>0</v>
      </c>
      <c r="O20" s="46"/>
      <c r="P20" s="47">
        <f t="shared" si="1"/>
        <v>60</v>
      </c>
    </row>
    <row r="21" spans="1:16" s="37" customFormat="1" ht="63.75" x14ac:dyDescent="0.2">
      <c r="A21" s="42"/>
      <c r="B21" s="43" t="s">
        <v>25</v>
      </c>
      <c r="C21" s="44">
        <v>10</v>
      </c>
      <c r="D21" s="43"/>
      <c r="E21" s="43" t="s">
        <v>46</v>
      </c>
      <c r="F21" s="43" t="s">
        <v>47</v>
      </c>
      <c r="G21" s="43"/>
      <c r="H21" s="45" t="s">
        <v>28</v>
      </c>
      <c r="I21" s="43" t="s">
        <v>29</v>
      </c>
      <c r="J21" s="74">
        <v>60</v>
      </c>
      <c r="K21" s="46"/>
      <c r="L21" s="46"/>
      <c r="M21" s="46"/>
      <c r="N21" s="46">
        <f t="shared" si="0"/>
        <v>0</v>
      </c>
      <c r="O21" s="46"/>
      <c r="P21" s="47">
        <f t="shared" si="1"/>
        <v>60</v>
      </c>
    </row>
    <row r="22" spans="1:16" s="37" customFormat="1" ht="38.25" x14ac:dyDescent="0.2">
      <c r="A22" s="42"/>
      <c r="B22" s="43" t="s">
        <v>25</v>
      </c>
      <c r="C22" s="44">
        <v>11</v>
      </c>
      <c r="D22" s="43"/>
      <c r="E22" s="43" t="s">
        <v>48</v>
      </c>
      <c r="F22" s="43" t="s">
        <v>49</v>
      </c>
      <c r="G22" s="43"/>
      <c r="H22" s="45" t="s">
        <v>28</v>
      </c>
      <c r="I22" s="43" t="s">
        <v>29</v>
      </c>
      <c r="J22" s="74">
        <v>60</v>
      </c>
      <c r="K22" s="46"/>
      <c r="L22" s="46"/>
      <c r="M22" s="46"/>
      <c r="N22" s="46">
        <f t="shared" si="0"/>
        <v>0</v>
      </c>
      <c r="O22" s="46"/>
      <c r="P22" s="47">
        <f t="shared" si="1"/>
        <v>60</v>
      </c>
    </row>
    <row r="23" spans="1:16" s="37" customFormat="1" ht="51" x14ac:dyDescent="0.2">
      <c r="A23" s="42"/>
      <c r="B23" s="43" t="s">
        <v>25</v>
      </c>
      <c r="C23" s="44">
        <v>12</v>
      </c>
      <c r="D23" s="43"/>
      <c r="E23" s="43" t="s">
        <v>50</v>
      </c>
      <c r="F23" s="43" t="s">
        <v>51</v>
      </c>
      <c r="G23" s="43"/>
      <c r="H23" s="45" t="s">
        <v>28</v>
      </c>
      <c r="I23" s="43" t="s">
        <v>29</v>
      </c>
      <c r="J23" s="74">
        <v>70</v>
      </c>
      <c r="K23" s="46"/>
      <c r="L23" s="46"/>
      <c r="M23" s="46"/>
      <c r="N23" s="46">
        <f t="shared" si="0"/>
        <v>0</v>
      </c>
      <c r="O23" s="46"/>
      <c r="P23" s="47">
        <f t="shared" si="1"/>
        <v>70</v>
      </c>
    </row>
    <row r="24" spans="1:16" s="37" customFormat="1" ht="38.25" x14ac:dyDescent="0.2">
      <c r="A24" s="42"/>
      <c r="B24" s="43" t="s">
        <v>25</v>
      </c>
      <c r="C24" s="44">
        <v>13</v>
      </c>
      <c r="D24" s="43"/>
      <c r="E24" s="43" t="s">
        <v>52</v>
      </c>
      <c r="F24" s="43" t="s">
        <v>53</v>
      </c>
      <c r="G24" s="43"/>
      <c r="H24" s="45" t="s">
        <v>28</v>
      </c>
      <c r="I24" s="43" t="s">
        <v>29</v>
      </c>
      <c r="J24" s="74">
        <v>70</v>
      </c>
      <c r="K24" s="46"/>
      <c r="L24" s="46"/>
      <c r="M24" s="46"/>
      <c r="N24" s="46">
        <f t="shared" si="0"/>
        <v>0</v>
      </c>
      <c r="O24" s="46"/>
      <c r="P24" s="47">
        <f t="shared" si="1"/>
        <v>70</v>
      </c>
    </row>
    <row r="25" spans="1:16" s="37" customFormat="1" ht="38.25" x14ac:dyDescent="0.2">
      <c r="A25" s="42"/>
      <c r="B25" s="43" t="s">
        <v>25</v>
      </c>
      <c r="C25" s="44">
        <v>14</v>
      </c>
      <c r="D25" s="43"/>
      <c r="E25" s="43" t="s">
        <v>54</v>
      </c>
      <c r="F25" s="43" t="s">
        <v>55</v>
      </c>
      <c r="G25" s="43"/>
      <c r="H25" s="45" t="s">
        <v>28</v>
      </c>
      <c r="I25" s="43" t="s">
        <v>29</v>
      </c>
      <c r="J25" s="74">
        <v>5</v>
      </c>
      <c r="K25" s="46"/>
      <c r="L25" s="46"/>
      <c r="M25" s="46"/>
      <c r="N25" s="46">
        <f t="shared" si="0"/>
        <v>0</v>
      </c>
      <c r="O25" s="46"/>
      <c r="P25" s="47">
        <f t="shared" si="1"/>
        <v>5</v>
      </c>
    </row>
    <row r="26" spans="1:16" s="37" customFormat="1" ht="63.75" x14ac:dyDescent="0.2">
      <c r="A26" s="42"/>
      <c r="B26" s="43" t="s">
        <v>25</v>
      </c>
      <c r="C26" s="44">
        <v>15</v>
      </c>
      <c r="D26" s="43"/>
      <c r="E26" s="43" t="s">
        <v>56</v>
      </c>
      <c r="F26" s="43" t="s">
        <v>57</v>
      </c>
      <c r="G26" s="43"/>
      <c r="H26" s="45" t="s">
        <v>28</v>
      </c>
      <c r="I26" s="43" t="s">
        <v>29</v>
      </c>
      <c r="J26" s="74">
        <v>1600</v>
      </c>
      <c r="K26" s="46"/>
      <c r="L26" s="46"/>
      <c r="M26" s="46"/>
      <c r="N26" s="46">
        <f t="shared" si="0"/>
        <v>0</v>
      </c>
      <c r="O26" s="46"/>
      <c r="P26" s="47">
        <f t="shared" si="1"/>
        <v>1600</v>
      </c>
    </row>
    <row r="27" spans="1:16" s="37" customFormat="1" ht="38.25" x14ac:dyDescent="0.2">
      <c r="A27" s="42"/>
      <c r="B27" s="43" t="s">
        <v>25</v>
      </c>
      <c r="C27" s="44">
        <v>16</v>
      </c>
      <c r="D27" s="43"/>
      <c r="E27" s="43" t="s">
        <v>58</v>
      </c>
      <c r="F27" s="43" t="s">
        <v>59</v>
      </c>
      <c r="G27" s="43"/>
      <c r="H27" s="45" t="s">
        <v>28</v>
      </c>
      <c r="I27" s="43" t="s">
        <v>29</v>
      </c>
      <c r="J27" s="74">
        <v>577</v>
      </c>
      <c r="K27" s="46"/>
      <c r="L27" s="46"/>
      <c r="M27" s="46"/>
      <c r="N27" s="46">
        <f t="shared" si="0"/>
        <v>0</v>
      </c>
      <c r="O27" s="46"/>
      <c r="P27" s="47">
        <f t="shared" si="1"/>
        <v>577</v>
      </c>
    </row>
    <row r="28" spans="1:16" s="37" customFormat="1" x14ac:dyDescent="0.2">
      <c r="A28" s="42"/>
      <c r="B28" s="43" t="s">
        <v>25</v>
      </c>
      <c r="C28" s="44">
        <v>17</v>
      </c>
      <c r="D28" s="43"/>
      <c r="E28" s="43" t="s">
        <v>60</v>
      </c>
      <c r="F28" s="43" t="s">
        <v>61</v>
      </c>
      <c r="G28" s="43"/>
      <c r="H28" s="45" t="s">
        <v>62</v>
      </c>
      <c r="I28" s="43" t="s">
        <v>29</v>
      </c>
      <c r="J28" s="74">
        <v>300</v>
      </c>
      <c r="K28" s="46"/>
      <c r="L28" s="46"/>
      <c r="M28" s="46"/>
      <c r="N28" s="46">
        <f t="shared" si="0"/>
        <v>0</v>
      </c>
      <c r="O28" s="46"/>
      <c r="P28" s="47">
        <f t="shared" si="1"/>
        <v>300</v>
      </c>
    </row>
    <row r="29" spans="1:16" s="37" customFormat="1" x14ac:dyDescent="0.2">
      <c r="A29" s="42"/>
      <c r="B29" s="43" t="s">
        <v>25</v>
      </c>
      <c r="C29" s="44">
        <v>18</v>
      </c>
      <c r="D29" s="43"/>
      <c r="E29" s="43" t="s">
        <v>63</v>
      </c>
      <c r="F29" s="43" t="s">
        <v>64</v>
      </c>
      <c r="G29" s="43"/>
      <c r="H29" s="45" t="s">
        <v>62</v>
      </c>
      <c r="I29" s="43" t="s">
        <v>29</v>
      </c>
      <c r="J29" s="74">
        <v>300</v>
      </c>
      <c r="K29" s="46"/>
      <c r="L29" s="46"/>
      <c r="M29" s="46"/>
      <c r="N29" s="46">
        <f t="shared" si="0"/>
        <v>0</v>
      </c>
      <c r="O29" s="46"/>
      <c r="P29" s="47">
        <f t="shared" si="1"/>
        <v>300</v>
      </c>
    </row>
    <row r="30" spans="1:16" s="37" customFormat="1" x14ac:dyDescent="0.2">
      <c r="A30" s="42"/>
      <c r="B30" s="43" t="s">
        <v>25</v>
      </c>
      <c r="C30" s="44">
        <v>19</v>
      </c>
      <c r="D30" s="43"/>
      <c r="E30" s="43" t="s">
        <v>63</v>
      </c>
      <c r="F30" s="43" t="s">
        <v>65</v>
      </c>
      <c r="G30" s="43"/>
      <c r="H30" s="45" t="s">
        <v>62</v>
      </c>
      <c r="I30" s="43" t="s">
        <v>29</v>
      </c>
      <c r="J30" s="74">
        <v>150</v>
      </c>
      <c r="K30" s="46"/>
      <c r="L30" s="46"/>
      <c r="M30" s="46"/>
      <c r="N30" s="46">
        <f t="shared" si="0"/>
        <v>0</v>
      </c>
      <c r="O30" s="46"/>
      <c r="P30" s="47">
        <f t="shared" si="1"/>
        <v>150</v>
      </c>
    </row>
    <row r="31" spans="1:16" s="37" customFormat="1" x14ac:dyDescent="0.2">
      <c r="A31" s="42"/>
      <c r="B31" s="43" t="s">
        <v>25</v>
      </c>
      <c r="C31" s="44">
        <v>20</v>
      </c>
      <c r="D31" s="43"/>
      <c r="E31" s="43" t="s">
        <v>63</v>
      </c>
      <c r="F31" s="43" t="s">
        <v>66</v>
      </c>
      <c r="G31" s="43"/>
      <c r="H31" s="45" t="s">
        <v>62</v>
      </c>
      <c r="I31" s="43" t="s">
        <v>29</v>
      </c>
      <c r="J31" s="74">
        <v>150</v>
      </c>
      <c r="K31" s="46"/>
      <c r="L31" s="46"/>
      <c r="M31" s="46"/>
      <c r="N31" s="46">
        <f t="shared" si="0"/>
        <v>0</v>
      </c>
      <c r="O31" s="46"/>
      <c r="P31" s="47">
        <f t="shared" si="1"/>
        <v>150</v>
      </c>
    </row>
    <row r="32" spans="1:16" s="37" customFormat="1" ht="38.25" x14ac:dyDescent="0.2">
      <c r="A32" s="42"/>
      <c r="B32" s="43" t="s">
        <v>25</v>
      </c>
      <c r="C32" s="44">
        <v>21</v>
      </c>
      <c r="D32" s="43"/>
      <c r="E32" s="43" t="s">
        <v>67</v>
      </c>
      <c r="F32" s="43" t="s">
        <v>68</v>
      </c>
      <c r="G32" s="43"/>
      <c r="H32" s="45" t="s">
        <v>28</v>
      </c>
      <c r="I32" s="43" t="s">
        <v>29</v>
      </c>
      <c r="J32" s="74">
        <v>200</v>
      </c>
      <c r="K32" s="46"/>
      <c r="L32" s="46"/>
      <c r="M32" s="46"/>
      <c r="N32" s="46">
        <f t="shared" si="0"/>
        <v>0</v>
      </c>
      <c r="O32" s="46"/>
      <c r="P32" s="47">
        <f t="shared" si="1"/>
        <v>200</v>
      </c>
    </row>
    <row r="33" spans="1:16" s="37" customFormat="1" ht="38.25" x14ac:dyDescent="0.2">
      <c r="A33" s="42"/>
      <c r="B33" s="43" t="s">
        <v>25</v>
      </c>
      <c r="C33" s="44">
        <v>22</v>
      </c>
      <c r="D33" s="43"/>
      <c r="E33" s="43" t="s">
        <v>67</v>
      </c>
      <c r="F33" s="43" t="s">
        <v>69</v>
      </c>
      <c r="G33" s="43"/>
      <c r="H33" s="45" t="s">
        <v>28</v>
      </c>
      <c r="I33" s="43" t="s">
        <v>70</v>
      </c>
      <c r="J33" s="74">
        <v>200</v>
      </c>
      <c r="K33" s="46"/>
      <c r="L33" s="46"/>
      <c r="M33" s="46"/>
      <c r="N33" s="46">
        <f t="shared" si="0"/>
        <v>0</v>
      </c>
      <c r="O33" s="46"/>
      <c r="P33" s="47">
        <f t="shared" si="1"/>
        <v>200</v>
      </c>
    </row>
    <row r="34" spans="1:16" s="37" customFormat="1" ht="51" x14ac:dyDescent="0.2">
      <c r="A34" s="42"/>
      <c r="B34" s="43" t="s">
        <v>25</v>
      </c>
      <c r="C34" s="44">
        <v>23</v>
      </c>
      <c r="D34" s="43"/>
      <c r="E34" s="43" t="s">
        <v>71</v>
      </c>
      <c r="F34" s="43" t="s">
        <v>72</v>
      </c>
      <c r="G34" s="43"/>
      <c r="H34" s="45" t="s">
        <v>28</v>
      </c>
      <c r="I34" s="43" t="s">
        <v>70</v>
      </c>
      <c r="J34" s="74">
        <v>550</v>
      </c>
      <c r="K34" s="46"/>
      <c r="L34" s="46"/>
      <c r="M34" s="46"/>
      <c r="N34" s="46">
        <f t="shared" si="0"/>
        <v>0</v>
      </c>
      <c r="O34" s="46"/>
      <c r="P34" s="47">
        <f t="shared" si="1"/>
        <v>550</v>
      </c>
    </row>
    <row r="35" spans="1:16" s="37" customFormat="1" ht="51" x14ac:dyDescent="0.2">
      <c r="A35" s="42"/>
      <c r="B35" s="43" t="s">
        <v>25</v>
      </c>
      <c r="C35" s="44">
        <v>24</v>
      </c>
      <c r="D35" s="43"/>
      <c r="E35" s="43" t="s">
        <v>73</v>
      </c>
      <c r="F35" s="43" t="s">
        <v>74</v>
      </c>
      <c r="G35" s="43"/>
      <c r="H35" s="45" t="s">
        <v>28</v>
      </c>
      <c r="I35" s="43" t="s">
        <v>70</v>
      </c>
      <c r="J35" s="74">
        <v>550</v>
      </c>
      <c r="K35" s="46"/>
      <c r="L35" s="46"/>
      <c r="M35" s="46"/>
      <c r="N35" s="46">
        <f t="shared" si="0"/>
        <v>0</v>
      </c>
      <c r="O35" s="46"/>
      <c r="P35" s="47">
        <f t="shared" si="1"/>
        <v>550</v>
      </c>
    </row>
    <row r="36" spans="1:16" s="37" customFormat="1" ht="51" x14ac:dyDescent="0.2">
      <c r="A36" s="42"/>
      <c r="B36" s="43" t="s">
        <v>25</v>
      </c>
      <c r="C36" s="44">
        <v>25</v>
      </c>
      <c r="D36" s="43"/>
      <c r="E36" s="43" t="s">
        <v>75</v>
      </c>
      <c r="F36" s="43" t="s">
        <v>76</v>
      </c>
      <c r="G36" s="43"/>
      <c r="H36" s="45" t="s">
        <v>28</v>
      </c>
      <c r="I36" s="43" t="s">
        <v>70</v>
      </c>
      <c r="J36" s="74">
        <v>60</v>
      </c>
      <c r="K36" s="46"/>
      <c r="L36" s="46"/>
      <c r="M36" s="46"/>
      <c r="N36" s="46">
        <f t="shared" si="0"/>
        <v>0</v>
      </c>
      <c r="O36" s="46"/>
      <c r="P36" s="47">
        <f t="shared" si="1"/>
        <v>60</v>
      </c>
    </row>
    <row r="37" spans="1:16" s="37" customFormat="1" ht="38.25" x14ac:dyDescent="0.2">
      <c r="A37" s="42"/>
      <c r="B37" s="43" t="s">
        <v>25</v>
      </c>
      <c r="C37" s="44">
        <v>26</v>
      </c>
      <c r="D37" s="43"/>
      <c r="E37" s="43" t="s">
        <v>77</v>
      </c>
      <c r="F37" s="43" t="s">
        <v>78</v>
      </c>
      <c r="G37" s="43"/>
      <c r="H37" s="45" t="s">
        <v>28</v>
      </c>
      <c r="I37" s="43" t="s">
        <v>29</v>
      </c>
      <c r="J37" s="74">
        <v>100</v>
      </c>
      <c r="K37" s="46"/>
      <c r="L37" s="46"/>
      <c r="M37" s="46"/>
      <c r="N37" s="46">
        <f t="shared" si="0"/>
        <v>0</v>
      </c>
      <c r="O37" s="46"/>
      <c r="P37" s="47">
        <f t="shared" si="1"/>
        <v>100</v>
      </c>
    </row>
    <row r="38" spans="1:16" s="37" customFormat="1" ht="25.5" x14ac:dyDescent="0.2">
      <c r="A38" s="42"/>
      <c r="B38" s="43" t="s">
        <v>25</v>
      </c>
      <c r="C38" s="44">
        <v>27</v>
      </c>
      <c r="D38" s="43"/>
      <c r="E38" s="43" t="s">
        <v>79</v>
      </c>
      <c r="F38" s="43" t="s">
        <v>80</v>
      </c>
      <c r="G38" s="43"/>
      <c r="H38" s="45" t="s">
        <v>28</v>
      </c>
      <c r="I38" s="43" t="s">
        <v>29</v>
      </c>
      <c r="J38" s="74">
        <v>180</v>
      </c>
      <c r="K38" s="46"/>
      <c r="L38" s="46"/>
      <c r="M38" s="46"/>
      <c r="N38" s="46">
        <f t="shared" si="0"/>
        <v>0</v>
      </c>
      <c r="O38" s="46"/>
      <c r="P38" s="47">
        <f t="shared" si="1"/>
        <v>180</v>
      </c>
    </row>
    <row r="39" spans="1:16" s="37" customFormat="1" ht="51" x14ac:dyDescent="0.2">
      <c r="A39" s="42"/>
      <c r="B39" s="43" t="s">
        <v>25</v>
      </c>
      <c r="C39" s="44">
        <v>28</v>
      </c>
      <c r="D39" s="43"/>
      <c r="E39" s="43" t="s">
        <v>81</v>
      </c>
      <c r="F39" s="43" t="s">
        <v>82</v>
      </c>
      <c r="G39" s="43"/>
      <c r="H39" s="45" t="s">
        <v>62</v>
      </c>
      <c r="I39" s="43" t="s">
        <v>29</v>
      </c>
      <c r="J39" s="74">
        <v>180</v>
      </c>
      <c r="K39" s="46"/>
      <c r="L39" s="46"/>
      <c r="M39" s="46"/>
      <c r="N39" s="46">
        <f t="shared" si="0"/>
        <v>0</v>
      </c>
      <c r="O39" s="46"/>
      <c r="P39" s="47">
        <f t="shared" si="1"/>
        <v>180</v>
      </c>
    </row>
    <row r="40" spans="1:16" s="37" customFormat="1" ht="38.25" x14ac:dyDescent="0.2">
      <c r="A40" s="42"/>
      <c r="B40" s="43" t="s">
        <v>25</v>
      </c>
      <c r="C40" s="44">
        <v>29</v>
      </c>
      <c r="D40" s="43"/>
      <c r="E40" s="43" t="s">
        <v>83</v>
      </c>
      <c r="F40" s="43" t="s">
        <v>84</v>
      </c>
      <c r="G40" s="43"/>
      <c r="H40" s="45" t="s">
        <v>62</v>
      </c>
      <c r="I40" s="43" t="s">
        <v>29</v>
      </c>
      <c r="J40" s="74">
        <v>180</v>
      </c>
      <c r="K40" s="46"/>
      <c r="L40" s="46"/>
      <c r="M40" s="46"/>
      <c r="N40" s="46">
        <f t="shared" si="0"/>
        <v>0</v>
      </c>
      <c r="O40" s="46"/>
      <c r="P40" s="47">
        <f t="shared" si="1"/>
        <v>180</v>
      </c>
    </row>
    <row r="41" spans="1:16" s="37" customFormat="1" ht="51" x14ac:dyDescent="0.2">
      <c r="A41" s="42"/>
      <c r="B41" s="43" t="s">
        <v>25</v>
      </c>
      <c r="C41" s="44">
        <v>30</v>
      </c>
      <c r="D41" s="43"/>
      <c r="E41" s="43" t="s">
        <v>85</v>
      </c>
      <c r="F41" s="43" t="s">
        <v>86</v>
      </c>
      <c r="G41" s="43"/>
      <c r="H41" s="45" t="s">
        <v>62</v>
      </c>
      <c r="I41" s="43" t="s">
        <v>29</v>
      </c>
      <c r="J41" s="74">
        <v>100</v>
      </c>
      <c r="K41" s="46"/>
      <c r="L41" s="46"/>
      <c r="M41" s="46"/>
      <c r="N41" s="46">
        <f t="shared" si="0"/>
        <v>0</v>
      </c>
      <c r="O41" s="46"/>
      <c r="P41" s="47">
        <f t="shared" si="1"/>
        <v>100</v>
      </c>
    </row>
    <row r="42" spans="1:16" s="37" customFormat="1" ht="38.25" x14ac:dyDescent="0.2">
      <c r="A42" s="42"/>
      <c r="B42" s="43" t="s">
        <v>25</v>
      </c>
      <c r="C42" s="44">
        <v>31</v>
      </c>
      <c r="D42" s="43"/>
      <c r="E42" s="43" t="s">
        <v>87</v>
      </c>
      <c r="F42" s="43" t="s">
        <v>88</v>
      </c>
      <c r="G42" s="43"/>
      <c r="H42" s="45" t="s">
        <v>89</v>
      </c>
      <c r="I42" s="43" t="s">
        <v>29</v>
      </c>
      <c r="J42" s="74">
        <v>40</v>
      </c>
      <c r="K42" s="46"/>
      <c r="L42" s="46"/>
      <c r="M42" s="46"/>
      <c r="N42" s="46">
        <f t="shared" si="0"/>
        <v>0</v>
      </c>
      <c r="O42" s="46"/>
      <c r="P42" s="47">
        <f t="shared" si="1"/>
        <v>40</v>
      </c>
    </row>
    <row r="43" spans="1:16" s="37" customFormat="1" ht="38.25" x14ac:dyDescent="0.2">
      <c r="A43" s="42"/>
      <c r="B43" s="43" t="s">
        <v>25</v>
      </c>
      <c r="C43" s="44">
        <v>32</v>
      </c>
      <c r="D43" s="43"/>
      <c r="E43" s="43" t="s">
        <v>90</v>
      </c>
      <c r="F43" s="43" t="s">
        <v>91</v>
      </c>
      <c r="G43" s="43"/>
      <c r="H43" s="45" t="s">
        <v>92</v>
      </c>
      <c r="I43" s="43" t="s">
        <v>70</v>
      </c>
      <c r="J43" s="74">
        <v>150</v>
      </c>
      <c r="K43" s="46"/>
      <c r="L43" s="46"/>
      <c r="M43" s="46"/>
      <c r="N43" s="46">
        <f t="shared" si="0"/>
        <v>0</v>
      </c>
      <c r="O43" s="46"/>
      <c r="P43" s="47">
        <f t="shared" si="1"/>
        <v>150</v>
      </c>
    </row>
    <row r="44" spans="1:16" s="37" customFormat="1" ht="38.25" x14ac:dyDescent="0.2">
      <c r="A44" s="42"/>
      <c r="B44" s="43" t="s">
        <v>25</v>
      </c>
      <c r="C44" s="44">
        <v>33</v>
      </c>
      <c r="D44" s="43"/>
      <c r="E44" s="43" t="s">
        <v>90</v>
      </c>
      <c r="F44" s="43" t="s">
        <v>93</v>
      </c>
      <c r="G44" s="43"/>
      <c r="H44" s="45" t="s">
        <v>92</v>
      </c>
      <c r="I44" s="43" t="s">
        <v>70</v>
      </c>
      <c r="J44" s="74">
        <v>140</v>
      </c>
      <c r="K44" s="46"/>
      <c r="L44" s="46"/>
      <c r="M44" s="46"/>
      <c r="N44" s="46">
        <f t="shared" ref="N44:N75" si="2">IF(OR(O44="Российская Федерация",O44="Армения",O44="Белоруссия",O44="Беларуь",O44="Казахстан",O44="Киргизия",O44="Кыргызстан",O44="ДНР",O44="ЛНР"), 1, 0)</f>
        <v>0</v>
      </c>
      <c r="O44" s="46"/>
      <c r="P44" s="47">
        <f t="shared" si="1"/>
        <v>140</v>
      </c>
    </row>
    <row r="45" spans="1:16" s="37" customFormat="1" ht="63.75" x14ac:dyDescent="0.2">
      <c r="A45" s="42"/>
      <c r="B45" s="43" t="s">
        <v>25</v>
      </c>
      <c r="C45" s="44">
        <v>34</v>
      </c>
      <c r="D45" s="43"/>
      <c r="E45" s="43" t="s">
        <v>94</v>
      </c>
      <c r="F45" s="43" t="s">
        <v>95</v>
      </c>
      <c r="G45" s="43"/>
      <c r="H45" s="45" t="s">
        <v>92</v>
      </c>
      <c r="I45" s="43" t="s">
        <v>29</v>
      </c>
      <c r="J45" s="74">
        <v>100</v>
      </c>
      <c r="K45" s="46"/>
      <c r="L45" s="46"/>
      <c r="M45" s="46"/>
      <c r="N45" s="46">
        <f t="shared" si="2"/>
        <v>0</v>
      </c>
      <c r="O45" s="46"/>
      <c r="P45" s="47">
        <f t="shared" si="1"/>
        <v>100</v>
      </c>
    </row>
    <row r="46" spans="1:16" s="37" customFormat="1" ht="63.75" x14ac:dyDescent="0.2">
      <c r="A46" s="42"/>
      <c r="B46" s="43" t="s">
        <v>25</v>
      </c>
      <c r="C46" s="44">
        <v>35</v>
      </c>
      <c r="D46" s="43"/>
      <c r="E46" s="43" t="s">
        <v>96</v>
      </c>
      <c r="F46" s="43" t="s">
        <v>97</v>
      </c>
      <c r="G46" s="43"/>
      <c r="H46" s="45" t="s">
        <v>28</v>
      </c>
      <c r="I46" s="43" t="s">
        <v>29</v>
      </c>
      <c r="J46" s="74">
        <v>2</v>
      </c>
      <c r="K46" s="46"/>
      <c r="L46" s="46"/>
      <c r="M46" s="46"/>
      <c r="N46" s="46">
        <f t="shared" si="2"/>
        <v>0</v>
      </c>
      <c r="O46" s="46"/>
      <c r="P46" s="47">
        <f t="shared" si="1"/>
        <v>2</v>
      </c>
    </row>
    <row r="47" spans="1:16" s="37" customFormat="1" ht="38.25" x14ac:dyDescent="0.2">
      <c r="A47" s="42"/>
      <c r="B47" s="43" t="s">
        <v>25</v>
      </c>
      <c r="C47" s="44">
        <v>36</v>
      </c>
      <c r="D47" s="43"/>
      <c r="E47" s="43" t="s">
        <v>98</v>
      </c>
      <c r="F47" s="43" t="s">
        <v>99</v>
      </c>
      <c r="G47" s="43"/>
      <c r="H47" s="45" t="s">
        <v>28</v>
      </c>
      <c r="I47" s="43" t="s">
        <v>29</v>
      </c>
      <c r="J47" s="74">
        <v>2</v>
      </c>
      <c r="K47" s="46"/>
      <c r="L47" s="46"/>
      <c r="M47" s="46"/>
      <c r="N47" s="46">
        <f t="shared" si="2"/>
        <v>0</v>
      </c>
      <c r="O47" s="46"/>
      <c r="P47" s="47">
        <f t="shared" si="1"/>
        <v>2</v>
      </c>
    </row>
    <row r="48" spans="1:16" s="37" customFormat="1" ht="51" x14ac:dyDescent="0.2">
      <c r="A48" s="42"/>
      <c r="B48" s="43" t="s">
        <v>25</v>
      </c>
      <c r="C48" s="44">
        <v>37</v>
      </c>
      <c r="D48" s="43"/>
      <c r="E48" s="43" t="s">
        <v>100</v>
      </c>
      <c r="F48" s="43" t="s">
        <v>101</v>
      </c>
      <c r="G48" s="43"/>
      <c r="H48" s="45" t="s">
        <v>28</v>
      </c>
      <c r="I48" s="43" t="s">
        <v>29</v>
      </c>
      <c r="J48" s="74">
        <v>60</v>
      </c>
      <c r="K48" s="46"/>
      <c r="L48" s="46"/>
      <c r="M48" s="46"/>
      <c r="N48" s="46">
        <f t="shared" si="2"/>
        <v>0</v>
      </c>
      <c r="O48" s="46"/>
      <c r="P48" s="47">
        <f t="shared" si="1"/>
        <v>60</v>
      </c>
    </row>
    <row r="49" spans="1:16" s="37" customFormat="1" ht="38.25" x14ac:dyDescent="0.2">
      <c r="A49" s="42"/>
      <c r="B49" s="43" t="s">
        <v>25</v>
      </c>
      <c r="C49" s="44">
        <v>38</v>
      </c>
      <c r="D49" s="43"/>
      <c r="E49" s="43" t="s">
        <v>102</v>
      </c>
      <c r="F49" s="43" t="s">
        <v>103</v>
      </c>
      <c r="G49" s="43"/>
      <c r="H49" s="45" t="s">
        <v>28</v>
      </c>
      <c r="I49" s="43" t="s">
        <v>29</v>
      </c>
      <c r="J49" s="74">
        <v>150</v>
      </c>
      <c r="K49" s="46"/>
      <c r="L49" s="46"/>
      <c r="M49" s="46"/>
      <c r="N49" s="46">
        <f t="shared" si="2"/>
        <v>0</v>
      </c>
      <c r="O49" s="46"/>
      <c r="P49" s="47">
        <f t="shared" si="1"/>
        <v>150</v>
      </c>
    </row>
    <row r="50" spans="1:16" s="37" customFormat="1" ht="51" x14ac:dyDescent="0.2">
      <c r="A50" s="42"/>
      <c r="B50" s="43" t="s">
        <v>25</v>
      </c>
      <c r="C50" s="44">
        <v>39</v>
      </c>
      <c r="D50" s="43"/>
      <c r="E50" s="43" t="s">
        <v>104</v>
      </c>
      <c r="F50" s="43" t="s">
        <v>105</v>
      </c>
      <c r="G50" s="43"/>
      <c r="H50" s="45" t="s">
        <v>28</v>
      </c>
      <c r="I50" s="43" t="s">
        <v>29</v>
      </c>
      <c r="J50" s="74">
        <v>120</v>
      </c>
      <c r="K50" s="46"/>
      <c r="L50" s="46"/>
      <c r="M50" s="46"/>
      <c r="N50" s="46">
        <f t="shared" si="2"/>
        <v>0</v>
      </c>
      <c r="O50" s="46"/>
      <c r="P50" s="47">
        <f t="shared" si="1"/>
        <v>120</v>
      </c>
    </row>
    <row r="51" spans="1:16" s="37" customFormat="1" ht="38.25" x14ac:dyDescent="0.2">
      <c r="A51" s="42"/>
      <c r="B51" s="43" t="s">
        <v>25</v>
      </c>
      <c r="C51" s="44">
        <v>40</v>
      </c>
      <c r="D51" s="43"/>
      <c r="E51" s="43" t="s">
        <v>106</v>
      </c>
      <c r="F51" s="43" t="s">
        <v>107</v>
      </c>
      <c r="G51" s="43"/>
      <c r="H51" s="45" t="s">
        <v>28</v>
      </c>
      <c r="I51" s="43" t="s">
        <v>29</v>
      </c>
      <c r="J51" s="74">
        <v>150</v>
      </c>
      <c r="K51" s="46"/>
      <c r="L51" s="46"/>
      <c r="M51" s="46"/>
      <c r="N51" s="46">
        <f t="shared" si="2"/>
        <v>0</v>
      </c>
      <c r="O51" s="46"/>
      <c r="P51" s="47">
        <f t="shared" si="1"/>
        <v>150</v>
      </c>
    </row>
    <row r="52" spans="1:16" s="37" customFormat="1" ht="51" x14ac:dyDescent="0.2">
      <c r="A52" s="42"/>
      <c r="B52" s="43" t="s">
        <v>25</v>
      </c>
      <c r="C52" s="44">
        <v>41</v>
      </c>
      <c r="D52" s="43"/>
      <c r="E52" s="43" t="s">
        <v>108</v>
      </c>
      <c r="F52" s="43" t="s">
        <v>109</v>
      </c>
      <c r="G52" s="43"/>
      <c r="H52" s="45" t="s">
        <v>28</v>
      </c>
      <c r="I52" s="43" t="s">
        <v>29</v>
      </c>
      <c r="J52" s="74">
        <v>70</v>
      </c>
      <c r="K52" s="46"/>
      <c r="L52" s="46"/>
      <c r="M52" s="46"/>
      <c r="N52" s="46">
        <f t="shared" si="2"/>
        <v>0</v>
      </c>
      <c r="O52" s="46"/>
      <c r="P52" s="47">
        <f t="shared" si="1"/>
        <v>70</v>
      </c>
    </row>
    <row r="53" spans="1:16" s="37" customFormat="1" ht="51" x14ac:dyDescent="0.2">
      <c r="A53" s="42"/>
      <c r="B53" s="43" t="s">
        <v>25</v>
      </c>
      <c r="C53" s="44">
        <v>42</v>
      </c>
      <c r="D53" s="43"/>
      <c r="E53" s="43" t="s">
        <v>110</v>
      </c>
      <c r="F53" s="43" t="s">
        <v>111</v>
      </c>
      <c r="G53" s="43"/>
      <c r="H53" s="45" t="s">
        <v>28</v>
      </c>
      <c r="I53" s="43" t="s">
        <v>29</v>
      </c>
      <c r="J53" s="74">
        <v>100</v>
      </c>
      <c r="K53" s="46"/>
      <c r="L53" s="46"/>
      <c r="M53" s="46"/>
      <c r="N53" s="46">
        <f t="shared" si="2"/>
        <v>0</v>
      </c>
      <c r="O53" s="46"/>
      <c r="P53" s="47">
        <f t="shared" si="1"/>
        <v>100</v>
      </c>
    </row>
    <row r="54" spans="1:16" s="37" customFormat="1" ht="76.5" x14ac:dyDescent="0.2">
      <c r="A54" s="42"/>
      <c r="B54" s="43" t="s">
        <v>25</v>
      </c>
      <c r="C54" s="44">
        <v>43</v>
      </c>
      <c r="D54" s="43"/>
      <c r="E54" s="43" t="s">
        <v>112</v>
      </c>
      <c r="F54" s="43" t="s">
        <v>113</v>
      </c>
      <c r="G54" s="43"/>
      <c r="H54" s="45" t="s">
        <v>28</v>
      </c>
      <c r="I54" s="43" t="s">
        <v>29</v>
      </c>
      <c r="J54" s="74">
        <v>30</v>
      </c>
      <c r="K54" s="46"/>
      <c r="L54" s="46"/>
      <c r="M54" s="46"/>
      <c r="N54" s="46">
        <f t="shared" si="2"/>
        <v>0</v>
      </c>
      <c r="O54" s="46"/>
      <c r="P54" s="47">
        <f t="shared" si="1"/>
        <v>30</v>
      </c>
    </row>
    <row r="55" spans="1:16" s="37" customFormat="1" ht="76.5" x14ac:dyDescent="0.2">
      <c r="A55" s="42"/>
      <c r="B55" s="43" t="s">
        <v>25</v>
      </c>
      <c r="C55" s="44">
        <v>44</v>
      </c>
      <c r="D55" s="43"/>
      <c r="E55" s="43" t="s">
        <v>114</v>
      </c>
      <c r="F55" s="43" t="s">
        <v>115</v>
      </c>
      <c r="G55" s="43"/>
      <c r="H55" s="45" t="s">
        <v>28</v>
      </c>
      <c r="I55" s="43" t="s">
        <v>29</v>
      </c>
      <c r="J55" s="74">
        <v>15</v>
      </c>
      <c r="K55" s="46"/>
      <c r="L55" s="46"/>
      <c r="M55" s="46"/>
      <c r="N55" s="46">
        <f t="shared" si="2"/>
        <v>0</v>
      </c>
      <c r="O55" s="46"/>
      <c r="P55" s="47">
        <f t="shared" si="1"/>
        <v>15</v>
      </c>
    </row>
    <row r="56" spans="1:16" s="37" customFormat="1" ht="76.5" x14ac:dyDescent="0.2">
      <c r="A56" s="42"/>
      <c r="B56" s="43" t="s">
        <v>25</v>
      </c>
      <c r="C56" s="44">
        <v>45</v>
      </c>
      <c r="D56" s="43"/>
      <c r="E56" s="43" t="s">
        <v>116</v>
      </c>
      <c r="F56" s="43" t="s">
        <v>117</v>
      </c>
      <c r="G56" s="43"/>
      <c r="H56" s="45" t="s">
        <v>28</v>
      </c>
      <c r="I56" s="43" t="s">
        <v>29</v>
      </c>
      <c r="J56" s="74">
        <v>10</v>
      </c>
      <c r="K56" s="46"/>
      <c r="L56" s="46"/>
      <c r="M56" s="46"/>
      <c r="N56" s="46">
        <f t="shared" si="2"/>
        <v>0</v>
      </c>
      <c r="O56" s="46"/>
      <c r="P56" s="47">
        <f t="shared" si="1"/>
        <v>10</v>
      </c>
    </row>
    <row r="57" spans="1:16" s="37" customFormat="1" ht="76.5" x14ac:dyDescent="0.2">
      <c r="A57" s="42"/>
      <c r="B57" s="43" t="s">
        <v>25</v>
      </c>
      <c r="C57" s="44">
        <v>46</v>
      </c>
      <c r="D57" s="43"/>
      <c r="E57" s="43" t="s">
        <v>118</v>
      </c>
      <c r="F57" s="43" t="s">
        <v>119</v>
      </c>
      <c r="G57" s="43"/>
      <c r="H57" s="45" t="s">
        <v>28</v>
      </c>
      <c r="I57" s="43" t="s">
        <v>29</v>
      </c>
      <c r="J57" s="74">
        <v>25</v>
      </c>
      <c r="K57" s="46"/>
      <c r="L57" s="46"/>
      <c r="M57" s="46"/>
      <c r="N57" s="46">
        <f t="shared" si="2"/>
        <v>0</v>
      </c>
      <c r="O57" s="46"/>
      <c r="P57" s="47">
        <f t="shared" si="1"/>
        <v>25</v>
      </c>
    </row>
    <row r="58" spans="1:16" s="37" customFormat="1" ht="38.25" x14ac:dyDescent="0.2">
      <c r="A58" s="42"/>
      <c r="B58" s="43" t="s">
        <v>25</v>
      </c>
      <c r="C58" s="44">
        <v>47</v>
      </c>
      <c r="D58" s="43"/>
      <c r="E58" s="43" t="s">
        <v>120</v>
      </c>
      <c r="F58" s="43" t="s">
        <v>121</v>
      </c>
      <c r="G58" s="43"/>
      <c r="H58" s="45" t="s">
        <v>28</v>
      </c>
      <c r="I58" s="43" t="s">
        <v>29</v>
      </c>
      <c r="J58" s="74">
        <v>4</v>
      </c>
      <c r="K58" s="46"/>
      <c r="L58" s="46"/>
      <c r="M58" s="46"/>
      <c r="N58" s="46">
        <f t="shared" si="2"/>
        <v>0</v>
      </c>
      <c r="O58" s="46"/>
      <c r="P58" s="47">
        <f t="shared" si="1"/>
        <v>4</v>
      </c>
    </row>
    <row r="59" spans="1:16" s="37" customFormat="1" ht="51" x14ac:dyDescent="0.2">
      <c r="A59" s="42"/>
      <c r="B59" s="43" t="s">
        <v>25</v>
      </c>
      <c r="C59" s="44">
        <v>48</v>
      </c>
      <c r="D59" s="43"/>
      <c r="E59" s="43" t="s">
        <v>122</v>
      </c>
      <c r="F59" s="43" t="s">
        <v>123</v>
      </c>
      <c r="G59" s="43"/>
      <c r="H59" s="45" t="s">
        <v>28</v>
      </c>
      <c r="I59" s="43" t="s">
        <v>29</v>
      </c>
      <c r="J59" s="74">
        <v>50</v>
      </c>
      <c r="K59" s="46"/>
      <c r="L59" s="46"/>
      <c r="M59" s="46"/>
      <c r="N59" s="46">
        <f t="shared" si="2"/>
        <v>0</v>
      </c>
      <c r="O59" s="46"/>
      <c r="P59" s="47">
        <f t="shared" si="1"/>
        <v>50</v>
      </c>
    </row>
    <row r="60" spans="1:16" s="37" customFormat="1" ht="38.25" x14ac:dyDescent="0.2">
      <c r="A60" s="42"/>
      <c r="B60" s="43" t="s">
        <v>25</v>
      </c>
      <c r="C60" s="44">
        <v>49</v>
      </c>
      <c r="D60" s="43"/>
      <c r="E60" s="43" t="s">
        <v>124</v>
      </c>
      <c r="F60" s="43" t="s">
        <v>125</v>
      </c>
      <c r="G60" s="43"/>
      <c r="H60" s="45" t="s">
        <v>28</v>
      </c>
      <c r="I60" s="43" t="s">
        <v>29</v>
      </c>
      <c r="J60" s="74">
        <v>10</v>
      </c>
      <c r="K60" s="46"/>
      <c r="L60" s="46"/>
      <c r="M60" s="46"/>
      <c r="N60" s="46">
        <f t="shared" si="2"/>
        <v>0</v>
      </c>
      <c r="O60" s="46"/>
      <c r="P60" s="47">
        <f t="shared" si="1"/>
        <v>10</v>
      </c>
    </row>
    <row r="61" spans="1:16" s="37" customFormat="1" ht="102" x14ac:dyDescent="0.2">
      <c r="A61" s="42"/>
      <c r="B61" s="43" t="s">
        <v>25</v>
      </c>
      <c r="C61" s="44">
        <v>50</v>
      </c>
      <c r="D61" s="43"/>
      <c r="E61" s="43" t="s">
        <v>126</v>
      </c>
      <c r="F61" s="43" t="s">
        <v>127</v>
      </c>
      <c r="G61" s="43"/>
      <c r="H61" s="45" t="s">
        <v>28</v>
      </c>
      <c r="I61" s="43" t="s">
        <v>29</v>
      </c>
      <c r="J61" s="74">
        <v>25</v>
      </c>
      <c r="K61" s="46"/>
      <c r="L61" s="46"/>
      <c r="M61" s="46"/>
      <c r="N61" s="46">
        <f t="shared" si="2"/>
        <v>0</v>
      </c>
      <c r="O61" s="46"/>
      <c r="P61" s="47">
        <f t="shared" si="1"/>
        <v>25</v>
      </c>
    </row>
    <row r="62" spans="1:16" s="37" customFormat="1" ht="127.5" x14ac:dyDescent="0.2">
      <c r="A62" s="42"/>
      <c r="B62" s="43" t="s">
        <v>25</v>
      </c>
      <c r="C62" s="44">
        <v>51</v>
      </c>
      <c r="D62" s="43"/>
      <c r="E62" s="43" t="s">
        <v>128</v>
      </c>
      <c r="F62" s="43" t="s">
        <v>129</v>
      </c>
      <c r="G62" s="43"/>
      <c r="H62" s="45" t="s">
        <v>28</v>
      </c>
      <c r="I62" s="43" t="s">
        <v>29</v>
      </c>
      <c r="J62" s="74">
        <v>15</v>
      </c>
      <c r="K62" s="46"/>
      <c r="L62" s="46"/>
      <c r="M62" s="46"/>
      <c r="N62" s="46">
        <f t="shared" si="2"/>
        <v>0</v>
      </c>
      <c r="O62" s="46"/>
      <c r="P62" s="47">
        <f t="shared" si="1"/>
        <v>15</v>
      </c>
    </row>
    <row r="63" spans="1:16" s="37" customFormat="1" ht="38.25" x14ac:dyDescent="0.2">
      <c r="A63" s="42"/>
      <c r="B63" s="43" t="s">
        <v>25</v>
      </c>
      <c r="C63" s="44">
        <v>52</v>
      </c>
      <c r="D63" s="43"/>
      <c r="E63" s="43" t="s">
        <v>130</v>
      </c>
      <c r="F63" s="43" t="s">
        <v>131</v>
      </c>
      <c r="G63" s="43"/>
      <c r="H63" s="45" t="s">
        <v>28</v>
      </c>
      <c r="I63" s="43" t="s">
        <v>29</v>
      </c>
      <c r="J63" s="74">
        <v>60</v>
      </c>
      <c r="K63" s="46"/>
      <c r="L63" s="46"/>
      <c r="M63" s="46"/>
      <c r="N63" s="46">
        <f t="shared" si="2"/>
        <v>0</v>
      </c>
      <c r="O63" s="46"/>
      <c r="P63" s="47">
        <f t="shared" si="1"/>
        <v>60</v>
      </c>
    </row>
    <row r="64" spans="1:16" s="37" customFormat="1" ht="63.75" x14ac:dyDescent="0.2">
      <c r="A64" s="42"/>
      <c r="B64" s="43" t="s">
        <v>25</v>
      </c>
      <c r="C64" s="44">
        <v>53</v>
      </c>
      <c r="D64" s="43"/>
      <c r="E64" s="43" t="s">
        <v>132</v>
      </c>
      <c r="F64" s="43" t="s">
        <v>133</v>
      </c>
      <c r="G64" s="43"/>
      <c r="H64" s="45" t="s">
        <v>28</v>
      </c>
      <c r="I64" s="43" t="s">
        <v>29</v>
      </c>
      <c r="J64" s="74">
        <v>110</v>
      </c>
      <c r="K64" s="46"/>
      <c r="L64" s="46"/>
      <c r="M64" s="46"/>
      <c r="N64" s="46">
        <f t="shared" si="2"/>
        <v>0</v>
      </c>
      <c r="O64" s="46"/>
      <c r="P64" s="47">
        <f t="shared" si="1"/>
        <v>110</v>
      </c>
    </row>
    <row r="65" spans="1:16" s="37" customFormat="1" ht="38.25" x14ac:dyDescent="0.2">
      <c r="A65" s="42"/>
      <c r="B65" s="43" t="s">
        <v>25</v>
      </c>
      <c r="C65" s="44">
        <v>54</v>
      </c>
      <c r="D65" s="43"/>
      <c r="E65" s="43" t="s">
        <v>134</v>
      </c>
      <c r="F65" s="43" t="s">
        <v>135</v>
      </c>
      <c r="G65" s="43"/>
      <c r="H65" s="45" t="s">
        <v>28</v>
      </c>
      <c r="I65" s="43" t="s">
        <v>29</v>
      </c>
      <c r="J65" s="74">
        <v>40</v>
      </c>
      <c r="K65" s="46"/>
      <c r="L65" s="46"/>
      <c r="M65" s="46"/>
      <c r="N65" s="46">
        <f t="shared" si="2"/>
        <v>0</v>
      </c>
      <c r="O65" s="46"/>
      <c r="P65" s="47">
        <f t="shared" si="1"/>
        <v>40</v>
      </c>
    </row>
    <row r="66" spans="1:16" s="37" customFormat="1" ht="51" x14ac:dyDescent="0.2">
      <c r="A66" s="42"/>
      <c r="B66" s="43" t="s">
        <v>25</v>
      </c>
      <c r="C66" s="44">
        <v>55</v>
      </c>
      <c r="D66" s="43"/>
      <c r="E66" s="43" t="s">
        <v>136</v>
      </c>
      <c r="F66" s="43" t="s">
        <v>137</v>
      </c>
      <c r="G66" s="43"/>
      <c r="H66" s="45" t="s">
        <v>62</v>
      </c>
      <c r="I66" s="43" t="s">
        <v>29</v>
      </c>
      <c r="J66" s="74">
        <v>180</v>
      </c>
      <c r="K66" s="46"/>
      <c r="L66" s="46"/>
      <c r="M66" s="46"/>
      <c r="N66" s="46">
        <f t="shared" si="2"/>
        <v>0</v>
      </c>
      <c r="O66" s="46"/>
      <c r="P66" s="47">
        <f t="shared" si="1"/>
        <v>180</v>
      </c>
    </row>
    <row r="67" spans="1:16" s="37" customFormat="1" ht="89.25" x14ac:dyDescent="0.2">
      <c r="A67" s="42"/>
      <c r="B67" s="43" t="s">
        <v>25</v>
      </c>
      <c r="C67" s="44">
        <v>56</v>
      </c>
      <c r="D67" s="43"/>
      <c r="E67" s="43" t="s">
        <v>138</v>
      </c>
      <c r="F67" s="43" t="s">
        <v>139</v>
      </c>
      <c r="G67" s="43"/>
      <c r="H67" s="45" t="s">
        <v>28</v>
      </c>
      <c r="I67" s="43" t="s">
        <v>29</v>
      </c>
      <c r="J67" s="74">
        <v>2</v>
      </c>
      <c r="K67" s="46"/>
      <c r="L67" s="46"/>
      <c r="M67" s="46"/>
      <c r="N67" s="46">
        <f t="shared" si="2"/>
        <v>0</v>
      </c>
      <c r="O67" s="46"/>
      <c r="P67" s="47">
        <f t="shared" si="1"/>
        <v>2</v>
      </c>
    </row>
    <row r="68" spans="1:16" s="37" customFormat="1" ht="140.25" x14ac:dyDescent="0.2">
      <c r="A68" s="42"/>
      <c r="B68" s="43" t="s">
        <v>25</v>
      </c>
      <c r="C68" s="44">
        <v>57</v>
      </c>
      <c r="D68" s="43"/>
      <c r="E68" s="43" t="s">
        <v>140</v>
      </c>
      <c r="F68" s="43" t="s">
        <v>141</v>
      </c>
      <c r="G68" s="43"/>
      <c r="H68" s="45" t="s">
        <v>28</v>
      </c>
      <c r="I68" s="43" t="s">
        <v>70</v>
      </c>
      <c r="J68" s="74">
        <v>2</v>
      </c>
      <c r="K68" s="46"/>
      <c r="L68" s="46"/>
      <c r="M68" s="46"/>
      <c r="N68" s="46">
        <f t="shared" si="2"/>
        <v>0</v>
      </c>
      <c r="O68" s="46"/>
      <c r="P68" s="47">
        <f t="shared" si="1"/>
        <v>2</v>
      </c>
    </row>
    <row r="69" spans="1:16" s="37" customFormat="1" ht="51" x14ac:dyDescent="0.2">
      <c r="A69" s="42"/>
      <c r="B69" s="43" t="s">
        <v>25</v>
      </c>
      <c r="C69" s="44">
        <v>58</v>
      </c>
      <c r="D69" s="43"/>
      <c r="E69" s="43" t="s">
        <v>142</v>
      </c>
      <c r="F69" s="43" t="s">
        <v>143</v>
      </c>
      <c r="G69" s="43"/>
      <c r="H69" s="45" t="s">
        <v>28</v>
      </c>
      <c r="I69" s="43" t="s">
        <v>70</v>
      </c>
      <c r="J69" s="74">
        <v>4</v>
      </c>
      <c r="K69" s="46"/>
      <c r="L69" s="46"/>
      <c r="M69" s="46"/>
      <c r="N69" s="46">
        <f t="shared" si="2"/>
        <v>0</v>
      </c>
      <c r="O69" s="46"/>
      <c r="P69" s="47">
        <f t="shared" si="1"/>
        <v>4</v>
      </c>
    </row>
    <row r="70" spans="1:16" s="37" customFormat="1" ht="38.25" x14ac:dyDescent="0.2">
      <c r="A70" s="42"/>
      <c r="B70" s="43" t="s">
        <v>25</v>
      </c>
      <c r="C70" s="44">
        <v>59</v>
      </c>
      <c r="D70" s="43"/>
      <c r="E70" s="43" t="s">
        <v>144</v>
      </c>
      <c r="F70" s="43" t="s">
        <v>145</v>
      </c>
      <c r="G70" s="43"/>
      <c r="H70" s="45" t="s">
        <v>28</v>
      </c>
      <c r="I70" s="43" t="s">
        <v>29</v>
      </c>
      <c r="J70" s="74">
        <v>15</v>
      </c>
      <c r="K70" s="46"/>
      <c r="L70" s="46"/>
      <c r="M70" s="46"/>
      <c r="N70" s="46">
        <f t="shared" si="2"/>
        <v>0</v>
      </c>
      <c r="O70" s="46"/>
      <c r="P70" s="47">
        <f t="shared" si="1"/>
        <v>15</v>
      </c>
    </row>
    <row r="71" spans="1:16" s="37" customFormat="1" ht="140.25" x14ac:dyDescent="0.2">
      <c r="A71" s="42"/>
      <c r="B71" s="43" t="s">
        <v>25</v>
      </c>
      <c r="C71" s="44">
        <v>60</v>
      </c>
      <c r="D71" s="43"/>
      <c r="E71" s="43" t="s">
        <v>146</v>
      </c>
      <c r="F71" s="43" t="s">
        <v>147</v>
      </c>
      <c r="G71" s="43"/>
      <c r="H71" s="45" t="s">
        <v>28</v>
      </c>
      <c r="I71" s="43" t="s">
        <v>29</v>
      </c>
      <c r="J71" s="74">
        <v>8</v>
      </c>
      <c r="K71" s="46"/>
      <c r="L71" s="46"/>
      <c r="M71" s="46"/>
      <c r="N71" s="46">
        <f t="shared" si="2"/>
        <v>0</v>
      </c>
      <c r="O71" s="46"/>
      <c r="P71" s="47">
        <f t="shared" si="1"/>
        <v>8</v>
      </c>
    </row>
    <row r="72" spans="1:16" s="37" customFormat="1" ht="63.75" x14ac:dyDescent="0.2">
      <c r="A72" s="42"/>
      <c r="B72" s="43" t="s">
        <v>25</v>
      </c>
      <c r="C72" s="44">
        <v>61</v>
      </c>
      <c r="D72" s="43"/>
      <c r="E72" s="43" t="s">
        <v>148</v>
      </c>
      <c r="F72" s="43" t="s">
        <v>149</v>
      </c>
      <c r="G72" s="43"/>
      <c r="H72" s="45" t="s">
        <v>62</v>
      </c>
      <c r="I72" s="43" t="s">
        <v>70</v>
      </c>
      <c r="J72" s="74">
        <v>20</v>
      </c>
      <c r="K72" s="46"/>
      <c r="L72" s="46"/>
      <c r="M72" s="46"/>
      <c r="N72" s="46">
        <f t="shared" si="2"/>
        <v>0</v>
      </c>
      <c r="O72" s="46"/>
      <c r="P72" s="47">
        <f t="shared" si="1"/>
        <v>20</v>
      </c>
    </row>
    <row r="73" spans="1:16" s="37" customFormat="1" ht="63.75" x14ac:dyDescent="0.2">
      <c r="A73" s="42"/>
      <c r="B73" s="43" t="s">
        <v>25</v>
      </c>
      <c r="C73" s="44">
        <v>62</v>
      </c>
      <c r="D73" s="43"/>
      <c r="E73" s="43" t="s">
        <v>150</v>
      </c>
      <c r="F73" s="43" t="s">
        <v>151</v>
      </c>
      <c r="G73" s="43"/>
      <c r="H73" s="45" t="s">
        <v>62</v>
      </c>
      <c r="I73" s="43" t="s">
        <v>70</v>
      </c>
      <c r="J73" s="74">
        <v>40</v>
      </c>
      <c r="K73" s="46"/>
      <c r="L73" s="46"/>
      <c r="M73" s="46"/>
      <c r="N73" s="46">
        <f t="shared" si="2"/>
        <v>0</v>
      </c>
      <c r="O73" s="46"/>
      <c r="P73" s="47">
        <f t="shared" si="1"/>
        <v>40</v>
      </c>
    </row>
    <row r="74" spans="1:16" s="37" customFormat="1" ht="63.75" x14ac:dyDescent="0.2">
      <c r="A74" s="42"/>
      <c r="B74" s="43" t="s">
        <v>25</v>
      </c>
      <c r="C74" s="44">
        <v>63</v>
      </c>
      <c r="D74" s="43"/>
      <c r="E74" s="43" t="s">
        <v>152</v>
      </c>
      <c r="F74" s="43" t="s">
        <v>153</v>
      </c>
      <c r="G74" s="43"/>
      <c r="H74" s="45" t="s">
        <v>62</v>
      </c>
      <c r="I74" s="43" t="s">
        <v>70</v>
      </c>
      <c r="J74" s="74">
        <v>40</v>
      </c>
      <c r="K74" s="46"/>
      <c r="L74" s="46"/>
      <c r="M74" s="46"/>
      <c r="N74" s="46">
        <f t="shared" si="2"/>
        <v>0</v>
      </c>
      <c r="O74" s="46"/>
      <c r="P74" s="47">
        <f t="shared" si="1"/>
        <v>40</v>
      </c>
    </row>
    <row r="75" spans="1:16" s="37" customFormat="1" ht="63.75" x14ac:dyDescent="0.2">
      <c r="A75" s="42"/>
      <c r="B75" s="43" t="s">
        <v>25</v>
      </c>
      <c r="C75" s="44">
        <v>64</v>
      </c>
      <c r="D75" s="43"/>
      <c r="E75" s="43" t="s">
        <v>154</v>
      </c>
      <c r="F75" s="43" t="s">
        <v>155</v>
      </c>
      <c r="G75" s="43"/>
      <c r="H75" s="45" t="s">
        <v>62</v>
      </c>
      <c r="I75" s="43" t="s">
        <v>70</v>
      </c>
      <c r="J75" s="74">
        <v>80</v>
      </c>
      <c r="K75" s="46"/>
      <c r="L75" s="46"/>
      <c r="M75" s="46"/>
      <c r="N75" s="46">
        <f t="shared" si="2"/>
        <v>0</v>
      </c>
      <c r="O75" s="46"/>
      <c r="P75" s="47">
        <f t="shared" si="1"/>
        <v>80</v>
      </c>
    </row>
    <row r="76" spans="1:16" s="37" customFormat="1" ht="63.75" x14ac:dyDescent="0.2">
      <c r="A76" s="42"/>
      <c r="B76" s="43" t="s">
        <v>25</v>
      </c>
      <c r="C76" s="44">
        <v>65</v>
      </c>
      <c r="D76" s="43"/>
      <c r="E76" s="43" t="s">
        <v>156</v>
      </c>
      <c r="F76" s="43" t="s">
        <v>157</v>
      </c>
      <c r="G76" s="43"/>
      <c r="H76" s="45" t="s">
        <v>28</v>
      </c>
      <c r="I76" s="43" t="s">
        <v>29</v>
      </c>
      <c r="J76" s="74">
        <v>4</v>
      </c>
      <c r="K76" s="46"/>
      <c r="L76" s="46"/>
      <c r="M76" s="46"/>
      <c r="N76" s="46">
        <f t="shared" ref="N76:N107" si="3">IF(OR(O76="Российская Федерация",O76="Армения",O76="Белоруссия",O76="Беларуь",O76="Казахстан",O76="Киргизия",O76="Кыргызстан",O76="ДНР",O76="ЛНР"), 1, 0)</f>
        <v>0</v>
      </c>
      <c r="O76" s="46"/>
      <c r="P76" s="47">
        <f t="shared" ref="P76:P137" si="4">J76</f>
        <v>4</v>
      </c>
    </row>
    <row r="77" spans="1:16" s="37" customFormat="1" ht="38.25" x14ac:dyDescent="0.2">
      <c r="A77" s="42"/>
      <c r="B77" s="43" t="s">
        <v>25</v>
      </c>
      <c r="C77" s="44">
        <v>66</v>
      </c>
      <c r="D77" s="43"/>
      <c r="E77" s="43" t="s">
        <v>158</v>
      </c>
      <c r="F77" s="43" t="s">
        <v>159</v>
      </c>
      <c r="G77" s="43"/>
      <c r="H77" s="45" t="s">
        <v>28</v>
      </c>
      <c r="I77" s="43" t="s">
        <v>29</v>
      </c>
      <c r="J77" s="74">
        <v>2</v>
      </c>
      <c r="K77" s="46"/>
      <c r="L77" s="46"/>
      <c r="M77" s="46"/>
      <c r="N77" s="46">
        <f t="shared" si="3"/>
        <v>0</v>
      </c>
      <c r="O77" s="46"/>
      <c r="P77" s="47">
        <f t="shared" si="4"/>
        <v>2</v>
      </c>
    </row>
    <row r="78" spans="1:16" s="37" customFormat="1" ht="38.25" x14ac:dyDescent="0.2">
      <c r="A78" s="42"/>
      <c r="B78" s="43" t="s">
        <v>25</v>
      </c>
      <c r="C78" s="44">
        <v>67</v>
      </c>
      <c r="D78" s="43"/>
      <c r="E78" s="43" t="s">
        <v>160</v>
      </c>
      <c r="F78" s="43" t="s">
        <v>161</v>
      </c>
      <c r="G78" s="43"/>
      <c r="H78" s="45" t="s">
        <v>28</v>
      </c>
      <c r="I78" s="43" t="s">
        <v>29</v>
      </c>
      <c r="J78" s="74">
        <v>8</v>
      </c>
      <c r="K78" s="46"/>
      <c r="L78" s="46"/>
      <c r="M78" s="46"/>
      <c r="N78" s="46">
        <f t="shared" si="3"/>
        <v>0</v>
      </c>
      <c r="O78" s="46"/>
      <c r="P78" s="47">
        <f t="shared" si="4"/>
        <v>8</v>
      </c>
    </row>
    <row r="79" spans="1:16" s="37" customFormat="1" ht="54" x14ac:dyDescent="0.2">
      <c r="A79" s="42"/>
      <c r="B79" s="43" t="s">
        <v>25</v>
      </c>
      <c r="C79" s="44">
        <v>68</v>
      </c>
      <c r="D79" s="43"/>
      <c r="E79" s="43" t="s">
        <v>162</v>
      </c>
      <c r="F79" s="43" t="s">
        <v>163</v>
      </c>
      <c r="G79" s="43"/>
      <c r="H79" s="45" t="s">
        <v>28</v>
      </c>
      <c r="I79" s="43" t="s">
        <v>29</v>
      </c>
      <c r="J79" s="74">
        <v>12</v>
      </c>
      <c r="K79" s="46"/>
      <c r="L79" s="46"/>
      <c r="M79" s="46"/>
      <c r="N79" s="46">
        <f t="shared" si="3"/>
        <v>0</v>
      </c>
      <c r="O79" s="46"/>
      <c r="P79" s="47">
        <f t="shared" si="4"/>
        <v>12</v>
      </c>
    </row>
    <row r="80" spans="1:16" s="37" customFormat="1" ht="38.25" x14ac:dyDescent="0.2">
      <c r="A80" s="42"/>
      <c r="B80" s="43" t="s">
        <v>25</v>
      </c>
      <c r="C80" s="44">
        <v>69</v>
      </c>
      <c r="D80" s="43"/>
      <c r="E80" s="43" t="s">
        <v>164</v>
      </c>
      <c r="F80" s="43" t="s">
        <v>165</v>
      </c>
      <c r="G80" s="43"/>
      <c r="H80" s="45" t="s">
        <v>166</v>
      </c>
      <c r="I80" s="43" t="s">
        <v>29</v>
      </c>
      <c r="J80" s="74">
        <v>4</v>
      </c>
      <c r="K80" s="46"/>
      <c r="L80" s="46"/>
      <c r="M80" s="46"/>
      <c r="N80" s="46">
        <f t="shared" si="3"/>
        <v>0</v>
      </c>
      <c r="O80" s="46"/>
      <c r="P80" s="47">
        <f t="shared" si="4"/>
        <v>4</v>
      </c>
    </row>
    <row r="81" spans="1:16" s="37" customFormat="1" ht="89.25" x14ac:dyDescent="0.2">
      <c r="A81" s="42"/>
      <c r="B81" s="43" t="s">
        <v>25</v>
      </c>
      <c r="C81" s="44">
        <v>70</v>
      </c>
      <c r="D81" s="43"/>
      <c r="E81" s="43" t="s">
        <v>167</v>
      </c>
      <c r="F81" s="43" t="s">
        <v>168</v>
      </c>
      <c r="G81" s="43"/>
      <c r="H81" s="45" t="s">
        <v>28</v>
      </c>
      <c r="I81" s="43" t="s">
        <v>29</v>
      </c>
      <c r="J81" s="74">
        <v>2</v>
      </c>
      <c r="K81" s="46"/>
      <c r="L81" s="46"/>
      <c r="M81" s="46"/>
      <c r="N81" s="46">
        <f t="shared" si="3"/>
        <v>0</v>
      </c>
      <c r="O81" s="46"/>
      <c r="P81" s="47">
        <f t="shared" si="4"/>
        <v>2</v>
      </c>
    </row>
    <row r="82" spans="1:16" s="37" customFormat="1" ht="25.5" x14ac:dyDescent="0.2">
      <c r="A82" s="42"/>
      <c r="B82" s="43" t="s">
        <v>25</v>
      </c>
      <c r="C82" s="44">
        <v>71</v>
      </c>
      <c r="D82" s="43"/>
      <c r="E82" s="43" t="s">
        <v>169</v>
      </c>
      <c r="F82" s="43" t="s">
        <v>170</v>
      </c>
      <c r="G82" s="43"/>
      <c r="H82" s="45" t="s">
        <v>28</v>
      </c>
      <c r="I82" s="43" t="s">
        <v>29</v>
      </c>
      <c r="J82" s="74">
        <v>12</v>
      </c>
      <c r="K82" s="46"/>
      <c r="L82" s="46"/>
      <c r="M82" s="46"/>
      <c r="N82" s="46">
        <f t="shared" si="3"/>
        <v>0</v>
      </c>
      <c r="O82" s="46"/>
      <c r="P82" s="47">
        <f t="shared" si="4"/>
        <v>12</v>
      </c>
    </row>
    <row r="83" spans="1:16" s="37" customFormat="1" ht="38.25" x14ac:dyDescent="0.2">
      <c r="A83" s="42"/>
      <c r="B83" s="43" t="s">
        <v>25</v>
      </c>
      <c r="C83" s="44">
        <v>72</v>
      </c>
      <c r="D83" s="43"/>
      <c r="E83" s="43" t="s">
        <v>171</v>
      </c>
      <c r="F83" s="43" t="s">
        <v>172</v>
      </c>
      <c r="G83" s="43"/>
      <c r="H83" s="45" t="s">
        <v>28</v>
      </c>
      <c r="I83" s="43" t="s">
        <v>29</v>
      </c>
      <c r="J83" s="74">
        <v>10</v>
      </c>
      <c r="K83" s="46"/>
      <c r="L83" s="46"/>
      <c r="M83" s="46"/>
      <c r="N83" s="46">
        <f t="shared" si="3"/>
        <v>0</v>
      </c>
      <c r="O83" s="46"/>
      <c r="P83" s="47">
        <f t="shared" si="4"/>
        <v>10</v>
      </c>
    </row>
    <row r="84" spans="1:16" s="37" customFormat="1" ht="38.25" x14ac:dyDescent="0.2">
      <c r="A84" s="42"/>
      <c r="B84" s="43" t="s">
        <v>25</v>
      </c>
      <c r="C84" s="44">
        <v>73</v>
      </c>
      <c r="D84" s="43"/>
      <c r="E84" s="43" t="s">
        <v>173</v>
      </c>
      <c r="F84" s="43" t="s">
        <v>174</v>
      </c>
      <c r="G84" s="43"/>
      <c r="H84" s="45" t="s">
        <v>28</v>
      </c>
      <c r="I84" s="43" t="s">
        <v>29</v>
      </c>
      <c r="J84" s="74">
        <v>35</v>
      </c>
      <c r="K84" s="46"/>
      <c r="L84" s="46"/>
      <c r="M84" s="46"/>
      <c r="N84" s="46">
        <f t="shared" si="3"/>
        <v>0</v>
      </c>
      <c r="O84" s="46"/>
      <c r="P84" s="47">
        <f t="shared" si="4"/>
        <v>35</v>
      </c>
    </row>
    <row r="85" spans="1:16" s="37" customFormat="1" ht="76.5" x14ac:dyDescent="0.2">
      <c r="A85" s="42"/>
      <c r="B85" s="43" t="s">
        <v>25</v>
      </c>
      <c r="C85" s="44">
        <v>74</v>
      </c>
      <c r="D85" s="43"/>
      <c r="E85" s="43" t="s">
        <v>175</v>
      </c>
      <c r="F85" s="43" t="s">
        <v>176</v>
      </c>
      <c r="G85" s="43"/>
      <c r="H85" s="45" t="s">
        <v>28</v>
      </c>
      <c r="I85" s="43" t="s">
        <v>29</v>
      </c>
      <c r="J85" s="74">
        <v>3</v>
      </c>
      <c r="K85" s="46"/>
      <c r="L85" s="46"/>
      <c r="M85" s="46"/>
      <c r="N85" s="46">
        <f t="shared" si="3"/>
        <v>0</v>
      </c>
      <c r="O85" s="46"/>
      <c r="P85" s="47">
        <f t="shared" si="4"/>
        <v>3</v>
      </c>
    </row>
    <row r="86" spans="1:16" s="37" customFormat="1" ht="89.25" x14ac:dyDescent="0.2">
      <c r="A86" s="42"/>
      <c r="B86" s="43" t="s">
        <v>25</v>
      </c>
      <c r="C86" s="44">
        <v>75</v>
      </c>
      <c r="D86" s="43"/>
      <c r="E86" s="43" t="s">
        <v>177</v>
      </c>
      <c r="F86" s="43" t="s">
        <v>178</v>
      </c>
      <c r="G86" s="43"/>
      <c r="H86" s="45" t="s">
        <v>28</v>
      </c>
      <c r="I86" s="43" t="s">
        <v>29</v>
      </c>
      <c r="J86" s="74">
        <v>1</v>
      </c>
      <c r="K86" s="46"/>
      <c r="L86" s="46"/>
      <c r="M86" s="46"/>
      <c r="N86" s="46">
        <f t="shared" si="3"/>
        <v>0</v>
      </c>
      <c r="O86" s="46"/>
      <c r="P86" s="47">
        <f t="shared" si="4"/>
        <v>1</v>
      </c>
    </row>
    <row r="87" spans="1:16" s="37" customFormat="1" ht="51" x14ac:dyDescent="0.2">
      <c r="A87" s="42"/>
      <c r="B87" s="43" t="s">
        <v>25</v>
      </c>
      <c r="C87" s="44">
        <v>76</v>
      </c>
      <c r="D87" s="43"/>
      <c r="E87" s="43" t="s">
        <v>179</v>
      </c>
      <c r="F87" s="43" t="s">
        <v>180</v>
      </c>
      <c r="G87" s="43"/>
      <c r="H87" s="45" t="s">
        <v>28</v>
      </c>
      <c r="I87" s="43" t="s">
        <v>29</v>
      </c>
      <c r="J87" s="74">
        <v>4</v>
      </c>
      <c r="K87" s="46"/>
      <c r="L87" s="46"/>
      <c r="M87" s="46"/>
      <c r="N87" s="46">
        <f t="shared" si="3"/>
        <v>0</v>
      </c>
      <c r="O87" s="46"/>
      <c r="P87" s="47">
        <f t="shared" si="4"/>
        <v>4</v>
      </c>
    </row>
    <row r="88" spans="1:16" s="37" customFormat="1" ht="63.75" x14ac:dyDescent="0.2">
      <c r="A88" s="42"/>
      <c r="B88" s="43" t="s">
        <v>25</v>
      </c>
      <c r="C88" s="44">
        <v>77</v>
      </c>
      <c r="D88" s="43"/>
      <c r="E88" s="43" t="s">
        <v>181</v>
      </c>
      <c r="F88" s="43" t="s">
        <v>182</v>
      </c>
      <c r="G88" s="43"/>
      <c r="H88" s="45" t="s">
        <v>28</v>
      </c>
      <c r="I88" s="43" t="s">
        <v>29</v>
      </c>
      <c r="J88" s="74">
        <v>18</v>
      </c>
      <c r="K88" s="46"/>
      <c r="L88" s="46"/>
      <c r="M88" s="46"/>
      <c r="N88" s="46">
        <f t="shared" si="3"/>
        <v>0</v>
      </c>
      <c r="O88" s="46"/>
      <c r="P88" s="47">
        <f t="shared" si="4"/>
        <v>18</v>
      </c>
    </row>
    <row r="89" spans="1:16" s="37" customFormat="1" ht="51" x14ac:dyDescent="0.2">
      <c r="A89" s="42"/>
      <c r="B89" s="43" t="s">
        <v>25</v>
      </c>
      <c r="C89" s="44">
        <v>78</v>
      </c>
      <c r="D89" s="43"/>
      <c r="E89" s="43" t="s">
        <v>183</v>
      </c>
      <c r="F89" s="43" t="s">
        <v>184</v>
      </c>
      <c r="G89" s="43"/>
      <c r="H89" s="45" t="s">
        <v>28</v>
      </c>
      <c r="I89" s="43" t="s">
        <v>70</v>
      </c>
      <c r="J89" s="74">
        <v>10</v>
      </c>
      <c r="K89" s="46"/>
      <c r="L89" s="46"/>
      <c r="M89" s="46"/>
      <c r="N89" s="46">
        <f t="shared" si="3"/>
        <v>0</v>
      </c>
      <c r="O89" s="46"/>
      <c r="P89" s="47">
        <f t="shared" si="4"/>
        <v>10</v>
      </c>
    </row>
    <row r="90" spans="1:16" s="37" customFormat="1" ht="25.5" x14ac:dyDescent="0.2">
      <c r="A90" s="42"/>
      <c r="B90" s="43" t="s">
        <v>25</v>
      </c>
      <c r="C90" s="44">
        <v>79</v>
      </c>
      <c r="D90" s="43"/>
      <c r="E90" s="43" t="s">
        <v>185</v>
      </c>
      <c r="F90" s="43" t="s">
        <v>186</v>
      </c>
      <c r="G90" s="43"/>
      <c r="H90" s="45" t="s">
        <v>28</v>
      </c>
      <c r="I90" s="43" t="s">
        <v>29</v>
      </c>
      <c r="J90" s="74">
        <v>18</v>
      </c>
      <c r="K90" s="46"/>
      <c r="L90" s="46"/>
      <c r="M90" s="46"/>
      <c r="N90" s="46">
        <f t="shared" si="3"/>
        <v>0</v>
      </c>
      <c r="O90" s="46"/>
      <c r="P90" s="47">
        <f t="shared" si="4"/>
        <v>18</v>
      </c>
    </row>
    <row r="91" spans="1:16" s="37" customFormat="1" ht="25.5" x14ac:dyDescent="0.2">
      <c r="A91" s="42"/>
      <c r="B91" s="43" t="s">
        <v>25</v>
      </c>
      <c r="C91" s="44">
        <v>80</v>
      </c>
      <c r="D91" s="43"/>
      <c r="E91" s="43" t="s">
        <v>185</v>
      </c>
      <c r="F91" s="43" t="s">
        <v>187</v>
      </c>
      <c r="G91" s="43"/>
      <c r="H91" s="45" t="s">
        <v>28</v>
      </c>
      <c r="I91" s="43" t="s">
        <v>29</v>
      </c>
      <c r="J91" s="74">
        <v>18</v>
      </c>
      <c r="K91" s="46"/>
      <c r="L91" s="46"/>
      <c r="M91" s="46"/>
      <c r="N91" s="46">
        <f t="shared" si="3"/>
        <v>0</v>
      </c>
      <c r="O91" s="46"/>
      <c r="P91" s="47">
        <f t="shared" si="4"/>
        <v>18</v>
      </c>
    </row>
    <row r="92" spans="1:16" s="37" customFormat="1" ht="25.5" x14ac:dyDescent="0.2">
      <c r="A92" s="42"/>
      <c r="B92" s="43" t="s">
        <v>25</v>
      </c>
      <c r="C92" s="44">
        <v>81</v>
      </c>
      <c r="D92" s="43"/>
      <c r="E92" s="43" t="s">
        <v>188</v>
      </c>
      <c r="F92" s="43" t="s">
        <v>189</v>
      </c>
      <c r="G92" s="43"/>
      <c r="H92" s="45" t="s">
        <v>28</v>
      </c>
      <c r="I92" s="43" t="s">
        <v>29</v>
      </c>
      <c r="J92" s="74">
        <v>10</v>
      </c>
      <c r="K92" s="46"/>
      <c r="L92" s="46"/>
      <c r="M92" s="46"/>
      <c r="N92" s="46">
        <f t="shared" si="3"/>
        <v>0</v>
      </c>
      <c r="O92" s="46"/>
      <c r="P92" s="47">
        <f t="shared" si="4"/>
        <v>10</v>
      </c>
    </row>
    <row r="93" spans="1:16" s="37" customFormat="1" ht="38.25" x14ac:dyDescent="0.2">
      <c r="A93" s="42"/>
      <c r="B93" s="43" t="s">
        <v>25</v>
      </c>
      <c r="C93" s="44">
        <v>82</v>
      </c>
      <c r="D93" s="43"/>
      <c r="E93" s="43" t="s">
        <v>190</v>
      </c>
      <c r="F93" s="43" t="s">
        <v>191</v>
      </c>
      <c r="G93" s="43"/>
      <c r="H93" s="45" t="s">
        <v>28</v>
      </c>
      <c r="I93" s="43" t="s">
        <v>29</v>
      </c>
      <c r="J93" s="74">
        <v>2</v>
      </c>
      <c r="K93" s="46"/>
      <c r="L93" s="46"/>
      <c r="M93" s="46"/>
      <c r="N93" s="46">
        <f t="shared" si="3"/>
        <v>0</v>
      </c>
      <c r="O93" s="46"/>
      <c r="P93" s="47">
        <f t="shared" si="4"/>
        <v>2</v>
      </c>
    </row>
    <row r="94" spans="1:16" s="37" customFormat="1" ht="38.25" x14ac:dyDescent="0.2">
      <c r="A94" s="42"/>
      <c r="B94" s="43" t="s">
        <v>25</v>
      </c>
      <c r="C94" s="44">
        <v>83</v>
      </c>
      <c r="D94" s="43"/>
      <c r="E94" s="43" t="s">
        <v>192</v>
      </c>
      <c r="F94" s="43" t="s">
        <v>193</v>
      </c>
      <c r="G94" s="43"/>
      <c r="H94" s="45" t="s">
        <v>28</v>
      </c>
      <c r="I94" s="43" t="s">
        <v>29</v>
      </c>
      <c r="J94" s="74">
        <v>2</v>
      </c>
      <c r="K94" s="46"/>
      <c r="L94" s="46"/>
      <c r="M94" s="46"/>
      <c r="N94" s="46">
        <f t="shared" si="3"/>
        <v>0</v>
      </c>
      <c r="O94" s="46"/>
      <c r="P94" s="47">
        <f t="shared" si="4"/>
        <v>2</v>
      </c>
    </row>
    <row r="95" spans="1:16" s="37" customFormat="1" ht="25.5" x14ac:dyDescent="0.2">
      <c r="A95" s="42"/>
      <c r="B95" s="43" t="s">
        <v>25</v>
      </c>
      <c r="C95" s="44">
        <v>84</v>
      </c>
      <c r="D95" s="43"/>
      <c r="E95" s="43" t="s">
        <v>194</v>
      </c>
      <c r="F95" s="43" t="s">
        <v>195</v>
      </c>
      <c r="G95" s="43"/>
      <c r="H95" s="45" t="s">
        <v>28</v>
      </c>
      <c r="I95" s="43" t="s">
        <v>29</v>
      </c>
      <c r="J95" s="74">
        <v>4</v>
      </c>
      <c r="K95" s="46"/>
      <c r="L95" s="46"/>
      <c r="M95" s="46"/>
      <c r="N95" s="46">
        <f t="shared" si="3"/>
        <v>0</v>
      </c>
      <c r="O95" s="46"/>
      <c r="P95" s="47">
        <f t="shared" si="4"/>
        <v>4</v>
      </c>
    </row>
    <row r="96" spans="1:16" s="37" customFormat="1" ht="38.25" x14ac:dyDescent="0.2">
      <c r="A96" s="42"/>
      <c r="B96" s="43" t="s">
        <v>25</v>
      </c>
      <c r="C96" s="44">
        <v>85</v>
      </c>
      <c r="D96" s="43"/>
      <c r="E96" s="43" t="s">
        <v>196</v>
      </c>
      <c r="F96" s="43" t="s">
        <v>197</v>
      </c>
      <c r="G96" s="43"/>
      <c r="H96" s="45" t="s">
        <v>28</v>
      </c>
      <c r="I96" s="43" t="s">
        <v>29</v>
      </c>
      <c r="J96" s="74">
        <v>4</v>
      </c>
      <c r="K96" s="46"/>
      <c r="L96" s="46"/>
      <c r="M96" s="46"/>
      <c r="N96" s="46">
        <f t="shared" si="3"/>
        <v>0</v>
      </c>
      <c r="O96" s="46"/>
      <c r="P96" s="47">
        <f t="shared" si="4"/>
        <v>4</v>
      </c>
    </row>
    <row r="97" spans="1:16" s="37" customFormat="1" ht="25.5" x14ac:dyDescent="0.2">
      <c r="A97" s="42"/>
      <c r="B97" s="43" t="s">
        <v>25</v>
      </c>
      <c r="C97" s="44">
        <v>86</v>
      </c>
      <c r="D97" s="43"/>
      <c r="E97" s="43" t="s">
        <v>198</v>
      </c>
      <c r="F97" s="43" t="s">
        <v>199</v>
      </c>
      <c r="G97" s="43"/>
      <c r="H97" s="45" t="s">
        <v>28</v>
      </c>
      <c r="I97" s="43" t="s">
        <v>334</v>
      </c>
      <c r="J97" s="74">
        <v>6</v>
      </c>
      <c r="K97" s="46"/>
      <c r="L97" s="46"/>
      <c r="M97" s="46"/>
      <c r="N97" s="46">
        <f t="shared" si="3"/>
        <v>0</v>
      </c>
      <c r="O97" s="46"/>
      <c r="P97" s="47">
        <f t="shared" si="4"/>
        <v>6</v>
      </c>
    </row>
    <row r="98" spans="1:16" s="37" customFormat="1" ht="89.25" x14ac:dyDescent="0.2">
      <c r="A98" s="42"/>
      <c r="B98" s="43" t="s">
        <v>25</v>
      </c>
      <c r="C98" s="44">
        <v>87</v>
      </c>
      <c r="D98" s="43"/>
      <c r="E98" s="43" t="s">
        <v>200</v>
      </c>
      <c r="F98" s="43" t="s">
        <v>201</v>
      </c>
      <c r="G98" s="43"/>
      <c r="H98" s="45" t="s">
        <v>28</v>
      </c>
      <c r="I98" s="43" t="s">
        <v>29</v>
      </c>
      <c r="J98" s="74">
        <v>5</v>
      </c>
      <c r="K98" s="46"/>
      <c r="L98" s="46"/>
      <c r="M98" s="46"/>
      <c r="N98" s="46">
        <f t="shared" si="3"/>
        <v>0</v>
      </c>
      <c r="O98" s="46"/>
      <c r="P98" s="47">
        <f t="shared" si="4"/>
        <v>5</v>
      </c>
    </row>
    <row r="99" spans="1:16" s="37" customFormat="1" ht="63.75" x14ac:dyDescent="0.2">
      <c r="A99" s="42"/>
      <c r="B99" s="43" t="s">
        <v>25</v>
      </c>
      <c r="C99" s="44">
        <v>88</v>
      </c>
      <c r="D99" s="43"/>
      <c r="E99" s="43" t="s">
        <v>202</v>
      </c>
      <c r="F99" s="43" t="s">
        <v>203</v>
      </c>
      <c r="G99" s="43"/>
      <c r="H99" s="45" t="s">
        <v>28</v>
      </c>
      <c r="I99" s="43" t="s">
        <v>29</v>
      </c>
      <c r="J99" s="74">
        <v>8</v>
      </c>
      <c r="K99" s="46"/>
      <c r="L99" s="46"/>
      <c r="M99" s="46"/>
      <c r="N99" s="46">
        <f t="shared" si="3"/>
        <v>0</v>
      </c>
      <c r="O99" s="46"/>
      <c r="P99" s="47">
        <f t="shared" si="4"/>
        <v>8</v>
      </c>
    </row>
    <row r="100" spans="1:16" s="37" customFormat="1" ht="38.25" x14ac:dyDescent="0.2">
      <c r="A100" s="42"/>
      <c r="B100" s="43" t="s">
        <v>25</v>
      </c>
      <c r="C100" s="44">
        <v>89</v>
      </c>
      <c r="D100" s="43"/>
      <c r="E100" s="43" t="s">
        <v>204</v>
      </c>
      <c r="F100" s="43" t="s">
        <v>205</v>
      </c>
      <c r="G100" s="43"/>
      <c r="H100" s="45" t="s">
        <v>28</v>
      </c>
      <c r="I100" s="43" t="s">
        <v>29</v>
      </c>
      <c r="J100" s="74">
        <v>10</v>
      </c>
      <c r="K100" s="46"/>
      <c r="L100" s="46"/>
      <c r="M100" s="46"/>
      <c r="N100" s="46">
        <f t="shared" si="3"/>
        <v>0</v>
      </c>
      <c r="O100" s="46"/>
      <c r="P100" s="47">
        <f t="shared" si="4"/>
        <v>10</v>
      </c>
    </row>
    <row r="101" spans="1:16" s="37" customFormat="1" ht="25.5" x14ac:dyDescent="0.2">
      <c r="A101" s="42"/>
      <c r="B101" s="43" t="s">
        <v>25</v>
      </c>
      <c r="C101" s="44">
        <v>90</v>
      </c>
      <c r="D101" s="43"/>
      <c r="E101" s="43" t="s">
        <v>206</v>
      </c>
      <c r="F101" s="43" t="s">
        <v>207</v>
      </c>
      <c r="G101" s="43"/>
      <c r="H101" s="45" t="s">
        <v>28</v>
      </c>
      <c r="I101" s="43" t="s">
        <v>29</v>
      </c>
      <c r="J101" s="74">
        <v>10</v>
      </c>
      <c r="K101" s="46"/>
      <c r="L101" s="46"/>
      <c r="M101" s="46"/>
      <c r="N101" s="46">
        <f t="shared" si="3"/>
        <v>0</v>
      </c>
      <c r="O101" s="46"/>
      <c r="P101" s="47">
        <f t="shared" si="4"/>
        <v>10</v>
      </c>
    </row>
    <row r="102" spans="1:16" s="37" customFormat="1" ht="25.5" x14ac:dyDescent="0.2">
      <c r="A102" s="42"/>
      <c r="B102" s="43" t="s">
        <v>25</v>
      </c>
      <c r="C102" s="44">
        <v>91</v>
      </c>
      <c r="D102" s="43"/>
      <c r="E102" s="43" t="s">
        <v>208</v>
      </c>
      <c r="F102" s="43" t="s">
        <v>209</v>
      </c>
      <c r="G102" s="43"/>
      <c r="H102" s="45" t="s">
        <v>28</v>
      </c>
      <c r="I102" s="43" t="s">
        <v>29</v>
      </c>
      <c r="J102" s="74">
        <v>10</v>
      </c>
      <c r="K102" s="46"/>
      <c r="L102" s="46"/>
      <c r="M102" s="46"/>
      <c r="N102" s="46">
        <f t="shared" si="3"/>
        <v>0</v>
      </c>
      <c r="O102" s="46"/>
      <c r="P102" s="47">
        <f t="shared" si="4"/>
        <v>10</v>
      </c>
    </row>
    <row r="103" spans="1:16" s="37" customFormat="1" ht="51" x14ac:dyDescent="0.2">
      <c r="A103" s="42"/>
      <c r="B103" s="43" t="s">
        <v>25</v>
      </c>
      <c r="C103" s="44">
        <v>92</v>
      </c>
      <c r="D103" s="43"/>
      <c r="E103" s="43" t="s">
        <v>210</v>
      </c>
      <c r="F103" s="43" t="s">
        <v>211</v>
      </c>
      <c r="G103" s="43"/>
      <c r="H103" s="45" t="s">
        <v>28</v>
      </c>
      <c r="I103" s="43" t="s">
        <v>29</v>
      </c>
      <c r="J103" s="74">
        <v>5</v>
      </c>
      <c r="K103" s="46"/>
      <c r="L103" s="46"/>
      <c r="M103" s="46"/>
      <c r="N103" s="46">
        <f t="shared" si="3"/>
        <v>0</v>
      </c>
      <c r="O103" s="46"/>
      <c r="P103" s="47">
        <f t="shared" si="4"/>
        <v>5</v>
      </c>
    </row>
    <row r="104" spans="1:16" s="37" customFormat="1" ht="51" x14ac:dyDescent="0.2">
      <c r="A104" s="42"/>
      <c r="B104" s="43" t="s">
        <v>25</v>
      </c>
      <c r="C104" s="44">
        <v>93</v>
      </c>
      <c r="D104" s="43"/>
      <c r="E104" s="43" t="s">
        <v>212</v>
      </c>
      <c r="F104" s="43" t="s">
        <v>213</v>
      </c>
      <c r="G104" s="43"/>
      <c r="H104" s="45" t="s">
        <v>28</v>
      </c>
      <c r="I104" s="43" t="s">
        <v>29</v>
      </c>
      <c r="J104" s="74">
        <v>5</v>
      </c>
      <c r="K104" s="46"/>
      <c r="L104" s="46"/>
      <c r="M104" s="46"/>
      <c r="N104" s="46">
        <f t="shared" si="3"/>
        <v>0</v>
      </c>
      <c r="O104" s="46"/>
      <c r="P104" s="47">
        <f t="shared" si="4"/>
        <v>5</v>
      </c>
    </row>
    <row r="105" spans="1:16" s="37" customFormat="1" ht="25.5" x14ac:dyDescent="0.2">
      <c r="A105" s="42"/>
      <c r="B105" s="43" t="s">
        <v>25</v>
      </c>
      <c r="C105" s="44">
        <v>94</v>
      </c>
      <c r="D105" s="43"/>
      <c r="E105" s="43" t="s">
        <v>214</v>
      </c>
      <c r="F105" s="43" t="s">
        <v>215</v>
      </c>
      <c r="G105" s="43"/>
      <c r="H105" s="45" t="s">
        <v>28</v>
      </c>
      <c r="I105" s="43" t="s">
        <v>29</v>
      </c>
      <c r="J105" s="74">
        <v>3</v>
      </c>
      <c r="K105" s="46"/>
      <c r="L105" s="46"/>
      <c r="M105" s="46"/>
      <c r="N105" s="46">
        <f t="shared" si="3"/>
        <v>0</v>
      </c>
      <c r="O105" s="46"/>
      <c r="P105" s="47">
        <f t="shared" si="4"/>
        <v>3</v>
      </c>
    </row>
    <row r="106" spans="1:16" s="37" customFormat="1" x14ac:dyDescent="0.2">
      <c r="A106" s="42"/>
      <c r="B106" s="43" t="s">
        <v>25</v>
      </c>
      <c r="C106" s="44">
        <v>95</v>
      </c>
      <c r="D106" s="43"/>
      <c r="E106" s="43" t="s">
        <v>216</v>
      </c>
      <c r="F106" s="43" t="s">
        <v>217</v>
      </c>
      <c r="G106" s="43"/>
      <c r="H106" s="45" t="s">
        <v>28</v>
      </c>
      <c r="I106" s="43" t="s">
        <v>29</v>
      </c>
      <c r="J106" s="74">
        <v>4</v>
      </c>
      <c r="K106" s="46"/>
      <c r="L106" s="46"/>
      <c r="M106" s="46"/>
      <c r="N106" s="46">
        <f t="shared" si="3"/>
        <v>0</v>
      </c>
      <c r="O106" s="46"/>
      <c r="P106" s="47">
        <f t="shared" si="4"/>
        <v>4</v>
      </c>
    </row>
    <row r="107" spans="1:16" s="37" customFormat="1" ht="38.25" x14ac:dyDescent="0.2">
      <c r="A107" s="42"/>
      <c r="B107" s="43" t="s">
        <v>25</v>
      </c>
      <c r="C107" s="44">
        <v>96</v>
      </c>
      <c r="D107" s="43"/>
      <c r="E107" s="43" t="s">
        <v>218</v>
      </c>
      <c r="F107" s="43" t="s">
        <v>219</v>
      </c>
      <c r="G107" s="43"/>
      <c r="H107" s="45" t="s">
        <v>28</v>
      </c>
      <c r="I107" s="43" t="s">
        <v>70</v>
      </c>
      <c r="J107" s="74">
        <v>5</v>
      </c>
      <c r="K107" s="46"/>
      <c r="L107" s="46"/>
      <c r="M107" s="46"/>
      <c r="N107" s="46">
        <f t="shared" si="3"/>
        <v>0</v>
      </c>
      <c r="O107" s="46"/>
      <c r="P107" s="47">
        <f t="shared" si="4"/>
        <v>5</v>
      </c>
    </row>
    <row r="108" spans="1:16" s="37" customFormat="1" ht="38.25" x14ac:dyDescent="0.2">
      <c r="A108" s="42"/>
      <c r="B108" s="43" t="s">
        <v>25</v>
      </c>
      <c r="C108" s="44">
        <v>97</v>
      </c>
      <c r="D108" s="43"/>
      <c r="E108" s="43" t="s">
        <v>220</v>
      </c>
      <c r="F108" s="43" t="s">
        <v>221</v>
      </c>
      <c r="G108" s="43"/>
      <c r="H108" s="45" t="s">
        <v>28</v>
      </c>
      <c r="I108" s="43" t="s">
        <v>29</v>
      </c>
      <c r="J108" s="74">
        <v>10</v>
      </c>
      <c r="K108" s="46"/>
      <c r="L108" s="46"/>
      <c r="M108" s="46"/>
      <c r="N108" s="46">
        <f t="shared" ref="N108:N139" si="5">IF(OR(O108="Российская Федерация",O108="Армения",O108="Белоруссия",O108="Беларуь",O108="Казахстан",O108="Киргизия",O108="Кыргызстан",O108="ДНР",O108="ЛНР"), 1, 0)</f>
        <v>0</v>
      </c>
      <c r="O108" s="46"/>
      <c r="P108" s="47">
        <f t="shared" si="4"/>
        <v>10</v>
      </c>
    </row>
    <row r="109" spans="1:16" s="37" customFormat="1" ht="38.25" x14ac:dyDescent="0.2">
      <c r="A109" s="42"/>
      <c r="B109" s="43" t="s">
        <v>25</v>
      </c>
      <c r="C109" s="44">
        <v>98</v>
      </c>
      <c r="D109" s="43"/>
      <c r="E109" s="43" t="s">
        <v>222</v>
      </c>
      <c r="F109" s="43" t="s">
        <v>223</v>
      </c>
      <c r="G109" s="43"/>
      <c r="H109" s="45" t="s">
        <v>224</v>
      </c>
      <c r="I109" s="43" t="s">
        <v>29</v>
      </c>
      <c r="J109" s="74">
        <v>3</v>
      </c>
      <c r="K109" s="46"/>
      <c r="L109" s="46"/>
      <c r="M109" s="46"/>
      <c r="N109" s="46">
        <f t="shared" si="5"/>
        <v>0</v>
      </c>
      <c r="O109" s="46"/>
      <c r="P109" s="47">
        <f t="shared" si="4"/>
        <v>3</v>
      </c>
    </row>
    <row r="110" spans="1:16" s="37" customFormat="1" ht="76.5" x14ac:dyDescent="0.2">
      <c r="A110" s="42"/>
      <c r="B110" s="43" t="s">
        <v>25</v>
      </c>
      <c r="C110" s="44">
        <v>99</v>
      </c>
      <c r="D110" s="43"/>
      <c r="E110" s="43" t="s">
        <v>225</v>
      </c>
      <c r="F110" s="43" t="s">
        <v>226</v>
      </c>
      <c r="G110" s="43"/>
      <c r="H110" s="45" t="s">
        <v>28</v>
      </c>
      <c r="I110" s="43" t="s">
        <v>29</v>
      </c>
      <c r="J110" s="74">
        <v>6</v>
      </c>
      <c r="K110" s="46"/>
      <c r="L110" s="46"/>
      <c r="M110" s="46"/>
      <c r="N110" s="46">
        <f t="shared" si="5"/>
        <v>0</v>
      </c>
      <c r="O110" s="46"/>
      <c r="P110" s="47">
        <f t="shared" si="4"/>
        <v>6</v>
      </c>
    </row>
    <row r="111" spans="1:16" s="37" customFormat="1" x14ac:dyDescent="0.2">
      <c r="A111" s="42"/>
      <c r="B111" s="43" t="s">
        <v>25</v>
      </c>
      <c r="C111" s="44">
        <v>100</v>
      </c>
      <c r="D111" s="43"/>
      <c r="E111" s="43" t="s">
        <v>227</v>
      </c>
      <c r="F111" s="43" t="s">
        <v>228</v>
      </c>
      <c r="G111" s="43"/>
      <c r="H111" s="45" t="s">
        <v>28</v>
      </c>
      <c r="I111" s="43" t="s">
        <v>29</v>
      </c>
      <c r="J111" s="74">
        <v>10</v>
      </c>
      <c r="K111" s="46"/>
      <c r="L111" s="46"/>
      <c r="M111" s="46"/>
      <c r="N111" s="46">
        <f t="shared" si="5"/>
        <v>0</v>
      </c>
      <c r="O111" s="46"/>
      <c r="P111" s="47">
        <f t="shared" si="4"/>
        <v>10</v>
      </c>
    </row>
    <row r="112" spans="1:16" s="37" customFormat="1" x14ac:dyDescent="0.2">
      <c r="A112" s="42"/>
      <c r="B112" s="43" t="s">
        <v>25</v>
      </c>
      <c r="C112" s="44">
        <v>101</v>
      </c>
      <c r="D112" s="43"/>
      <c r="E112" s="43" t="s">
        <v>229</v>
      </c>
      <c r="F112" s="43" t="s">
        <v>230</v>
      </c>
      <c r="G112" s="43"/>
      <c r="H112" s="45" t="s">
        <v>28</v>
      </c>
      <c r="I112" s="43" t="s">
        <v>390</v>
      </c>
      <c r="J112" s="74">
        <v>10</v>
      </c>
      <c r="K112" s="46"/>
      <c r="L112" s="46"/>
      <c r="M112" s="46"/>
      <c r="N112" s="46">
        <f t="shared" si="5"/>
        <v>0</v>
      </c>
      <c r="O112" s="46"/>
      <c r="P112" s="47">
        <f t="shared" si="4"/>
        <v>10</v>
      </c>
    </row>
    <row r="113" spans="1:16" s="37" customFormat="1" ht="38.25" x14ac:dyDescent="0.2">
      <c r="A113" s="42"/>
      <c r="B113" s="43" t="s">
        <v>25</v>
      </c>
      <c r="C113" s="44">
        <v>102</v>
      </c>
      <c r="D113" s="43"/>
      <c r="E113" s="43" t="s">
        <v>231</v>
      </c>
      <c r="F113" s="43" t="s">
        <v>232</v>
      </c>
      <c r="G113" s="43"/>
      <c r="H113" s="45" t="s">
        <v>28</v>
      </c>
      <c r="I113" s="43" t="s">
        <v>29</v>
      </c>
      <c r="J113" s="74">
        <v>20</v>
      </c>
      <c r="K113" s="46"/>
      <c r="L113" s="46"/>
      <c r="M113" s="46"/>
      <c r="N113" s="46">
        <f t="shared" si="5"/>
        <v>0</v>
      </c>
      <c r="O113" s="46"/>
      <c r="P113" s="47">
        <f t="shared" si="4"/>
        <v>20</v>
      </c>
    </row>
    <row r="114" spans="1:16" s="37" customFormat="1" ht="89.25" x14ac:dyDescent="0.2">
      <c r="A114" s="42"/>
      <c r="B114" s="43" t="s">
        <v>25</v>
      </c>
      <c r="C114" s="44">
        <v>103</v>
      </c>
      <c r="D114" s="43"/>
      <c r="E114" s="43" t="s">
        <v>233</v>
      </c>
      <c r="F114" s="43" t="s">
        <v>234</v>
      </c>
      <c r="G114" s="43"/>
      <c r="H114" s="45" t="s">
        <v>28</v>
      </c>
      <c r="I114" s="43" t="s">
        <v>29</v>
      </c>
      <c r="J114" s="74">
        <v>20</v>
      </c>
      <c r="K114" s="46"/>
      <c r="L114" s="46"/>
      <c r="M114" s="46"/>
      <c r="N114" s="46">
        <f t="shared" si="5"/>
        <v>0</v>
      </c>
      <c r="O114" s="46"/>
      <c r="P114" s="47">
        <f t="shared" si="4"/>
        <v>20</v>
      </c>
    </row>
    <row r="115" spans="1:16" s="37" customFormat="1" ht="76.5" x14ac:dyDescent="0.2">
      <c r="A115" s="42"/>
      <c r="B115" s="43" t="s">
        <v>25</v>
      </c>
      <c r="C115" s="44">
        <v>104</v>
      </c>
      <c r="D115" s="43"/>
      <c r="E115" s="43" t="s">
        <v>235</v>
      </c>
      <c r="F115" s="43" t="s">
        <v>236</v>
      </c>
      <c r="G115" s="43"/>
      <c r="H115" s="45" t="s">
        <v>237</v>
      </c>
      <c r="I115" s="43" t="s">
        <v>29</v>
      </c>
      <c r="J115" s="74">
        <v>4.8</v>
      </c>
      <c r="K115" s="46"/>
      <c r="L115" s="46"/>
      <c r="M115" s="46"/>
      <c r="N115" s="46">
        <f t="shared" si="5"/>
        <v>0</v>
      </c>
      <c r="O115" s="46"/>
      <c r="P115" s="47">
        <f t="shared" si="4"/>
        <v>4.8</v>
      </c>
    </row>
    <row r="116" spans="1:16" s="37" customFormat="1" ht="25.5" x14ac:dyDescent="0.2">
      <c r="A116" s="42"/>
      <c r="B116" s="43" t="s">
        <v>25</v>
      </c>
      <c r="C116" s="44">
        <v>105</v>
      </c>
      <c r="D116" s="43"/>
      <c r="E116" s="43" t="s">
        <v>238</v>
      </c>
      <c r="F116" s="43" t="s">
        <v>239</v>
      </c>
      <c r="G116" s="43"/>
      <c r="H116" s="45" t="s">
        <v>28</v>
      </c>
      <c r="I116" s="43" t="s">
        <v>29</v>
      </c>
      <c r="J116" s="74">
        <v>15</v>
      </c>
      <c r="K116" s="46"/>
      <c r="L116" s="46"/>
      <c r="M116" s="46"/>
      <c r="N116" s="46">
        <f t="shared" si="5"/>
        <v>0</v>
      </c>
      <c r="O116" s="46"/>
      <c r="P116" s="47">
        <f t="shared" si="4"/>
        <v>15</v>
      </c>
    </row>
    <row r="117" spans="1:16" s="37" customFormat="1" ht="25.5" x14ac:dyDescent="0.2">
      <c r="A117" s="42"/>
      <c r="B117" s="43" t="s">
        <v>25</v>
      </c>
      <c r="C117" s="44">
        <v>106</v>
      </c>
      <c r="D117" s="43"/>
      <c r="E117" s="43" t="s">
        <v>240</v>
      </c>
      <c r="F117" s="43" t="s">
        <v>241</v>
      </c>
      <c r="G117" s="43"/>
      <c r="H117" s="45" t="s">
        <v>28</v>
      </c>
      <c r="I117" s="43" t="s">
        <v>29</v>
      </c>
      <c r="J117" s="74">
        <v>10</v>
      </c>
      <c r="K117" s="46"/>
      <c r="L117" s="46"/>
      <c r="M117" s="46"/>
      <c r="N117" s="46">
        <f t="shared" si="5"/>
        <v>0</v>
      </c>
      <c r="O117" s="46"/>
      <c r="P117" s="47">
        <f t="shared" si="4"/>
        <v>10</v>
      </c>
    </row>
    <row r="118" spans="1:16" s="37" customFormat="1" ht="25.5" x14ac:dyDescent="0.2">
      <c r="A118" s="42"/>
      <c r="B118" s="43" t="s">
        <v>25</v>
      </c>
      <c r="C118" s="44">
        <v>107</v>
      </c>
      <c r="D118" s="43"/>
      <c r="E118" s="43" t="s">
        <v>242</v>
      </c>
      <c r="F118" s="43" t="s">
        <v>243</v>
      </c>
      <c r="G118" s="43"/>
      <c r="H118" s="45" t="s">
        <v>28</v>
      </c>
      <c r="I118" s="43" t="s">
        <v>29</v>
      </c>
      <c r="J118" s="74">
        <v>16</v>
      </c>
      <c r="K118" s="46"/>
      <c r="L118" s="46"/>
      <c r="M118" s="46"/>
      <c r="N118" s="46">
        <f t="shared" si="5"/>
        <v>0</v>
      </c>
      <c r="O118" s="46"/>
      <c r="P118" s="47">
        <f t="shared" si="4"/>
        <v>16</v>
      </c>
    </row>
    <row r="119" spans="1:16" s="37" customFormat="1" ht="25.5" x14ac:dyDescent="0.2">
      <c r="A119" s="42"/>
      <c r="B119" s="43" t="s">
        <v>25</v>
      </c>
      <c r="C119" s="44">
        <v>108</v>
      </c>
      <c r="D119" s="43"/>
      <c r="E119" s="43" t="s">
        <v>244</v>
      </c>
      <c r="F119" s="43" t="s">
        <v>245</v>
      </c>
      <c r="G119" s="43"/>
      <c r="H119" s="45" t="s">
        <v>28</v>
      </c>
      <c r="I119" s="43" t="s">
        <v>29</v>
      </c>
      <c r="J119" s="74">
        <v>20</v>
      </c>
      <c r="K119" s="46"/>
      <c r="L119" s="46"/>
      <c r="M119" s="46"/>
      <c r="N119" s="46">
        <f t="shared" si="5"/>
        <v>0</v>
      </c>
      <c r="O119" s="46"/>
      <c r="P119" s="47">
        <f t="shared" si="4"/>
        <v>20</v>
      </c>
    </row>
    <row r="120" spans="1:16" s="37" customFormat="1" ht="51" x14ac:dyDescent="0.2">
      <c r="A120" s="42"/>
      <c r="B120" s="43" t="s">
        <v>25</v>
      </c>
      <c r="C120" s="44">
        <v>109</v>
      </c>
      <c r="D120" s="43"/>
      <c r="E120" s="43" t="s">
        <v>246</v>
      </c>
      <c r="F120" s="43" t="s">
        <v>247</v>
      </c>
      <c r="G120" s="43"/>
      <c r="H120" s="45" t="s">
        <v>28</v>
      </c>
      <c r="I120" s="43" t="s">
        <v>29</v>
      </c>
      <c r="J120" s="74">
        <v>20</v>
      </c>
      <c r="K120" s="46"/>
      <c r="L120" s="46"/>
      <c r="M120" s="46"/>
      <c r="N120" s="46">
        <f t="shared" si="5"/>
        <v>0</v>
      </c>
      <c r="O120" s="46"/>
      <c r="P120" s="47">
        <f t="shared" si="4"/>
        <v>20</v>
      </c>
    </row>
    <row r="121" spans="1:16" s="37" customFormat="1" ht="51" x14ac:dyDescent="0.2">
      <c r="A121" s="42"/>
      <c r="B121" s="43" t="s">
        <v>25</v>
      </c>
      <c r="C121" s="44">
        <v>110</v>
      </c>
      <c r="D121" s="43"/>
      <c r="E121" s="43" t="s">
        <v>248</v>
      </c>
      <c r="F121" s="43" t="s">
        <v>249</v>
      </c>
      <c r="G121" s="43"/>
      <c r="H121" s="45" t="s">
        <v>28</v>
      </c>
      <c r="I121" s="43" t="s">
        <v>29</v>
      </c>
      <c r="J121" s="74">
        <v>20</v>
      </c>
      <c r="K121" s="46"/>
      <c r="L121" s="46"/>
      <c r="M121" s="46"/>
      <c r="N121" s="46">
        <f t="shared" si="5"/>
        <v>0</v>
      </c>
      <c r="O121" s="46"/>
      <c r="P121" s="47">
        <f t="shared" si="4"/>
        <v>20</v>
      </c>
    </row>
    <row r="122" spans="1:16" s="37" customFormat="1" ht="114.75" x14ac:dyDescent="0.2">
      <c r="A122" s="42"/>
      <c r="B122" s="43" t="s">
        <v>25</v>
      </c>
      <c r="C122" s="44">
        <v>111</v>
      </c>
      <c r="D122" s="43"/>
      <c r="E122" s="43" t="s">
        <v>250</v>
      </c>
      <c r="F122" s="43" t="s">
        <v>251</v>
      </c>
      <c r="G122" s="43"/>
      <c r="H122" s="45" t="s">
        <v>28</v>
      </c>
      <c r="I122" s="43" t="s">
        <v>29</v>
      </c>
      <c r="J122" s="74">
        <v>7</v>
      </c>
      <c r="K122" s="46"/>
      <c r="L122" s="46"/>
      <c r="M122" s="46"/>
      <c r="N122" s="46">
        <f t="shared" si="5"/>
        <v>0</v>
      </c>
      <c r="O122" s="46"/>
      <c r="P122" s="47">
        <f t="shared" si="4"/>
        <v>7</v>
      </c>
    </row>
    <row r="123" spans="1:16" s="37" customFormat="1" x14ac:dyDescent="0.2">
      <c r="A123" s="42"/>
      <c r="B123" s="43" t="s">
        <v>25</v>
      </c>
      <c r="C123" s="44">
        <v>112</v>
      </c>
      <c r="D123" s="43"/>
      <c r="E123" s="43" t="s">
        <v>252</v>
      </c>
      <c r="F123" s="43" t="s">
        <v>253</v>
      </c>
      <c r="G123" s="43"/>
      <c r="H123" s="45" t="s">
        <v>28</v>
      </c>
      <c r="I123" s="43" t="s">
        <v>254</v>
      </c>
      <c r="J123" s="74">
        <v>10</v>
      </c>
      <c r="K123" s="46"/>
      <c r="L123" s="46"/>
      <c r="M123" s="46"/>
      <c r="N123" s="46">
        <f t="shared" si="5"/>
        <v>0</v>
      </c>
      <c r="O123" s="46"/>
      <c r="P123" s="47">
        <f t="shared" si="4"/>
        <v>10</v>
      </c>
    </row>
    <row r="124" spans="1:16" s="37" customFormat="1" ht="38.25" x14ac:dyDescent="0.2">
      <c r="A124" s="42"/>
      <c r="B124" s="43" t="s">
        <v>25</v>
      </c>
      <c r="C124" s="44">
        <v>113</v>
      </c>
      <c r="D124" s="43"/>
      <c r="E124" s="43" t="s">
        <v>255</v>
      </c>
      <c r="F124" s="43" t="s">
        <v>256</v>
      </c>
      <c r="G124" s="43"/>
      <c r="H124" s="45" t="s">
        <v>28</v>
      </c>
      <c r="I124" s="43" t="s">
        <v>29</v>
      </c>
      <c r="J124" s="74">
        <v>10</v>
      </c>
      <c r="K124" s="46"/>
      <c r="L124" s="46"/>
      <c r="M124" s="46"/>
      <c r="N124" s="46">
        <f t="shared" si="5"/>
        <v>0</v>
      </c>
      <c r="O124" s="46"/>
      <c r="P124" s="47">
        <f t="shared" si="4"/>
        <v>10</v>
      </c>
    </row>
    <row r="125" spans="1:16" s="37" customFormat="1" ht="51" x14ac:dyDescent="0.2">
      <c r="A125" s="42"/>
      <c r="B125" s="43" t="s">
        <v>25</v>
      </c>
      <c r="C125" s="44">
        <v>114</v>
      </c>
      <c r="D125" s="43"/>
      <c r="E125" s="43" t="s">
        <v>257</v>
      </c>
      <c r="F125" s="43" t="s">
        <v>258</v>
      </c>
      <c r="G125" s="43"/>
      <c r="H125" s="45" t="s">
        <v>28</v>
      </c>
      <c r="I125" s="43" t="s">
        <v>29</v>
      </c>
      <c r="J125" s="74">
        <v>4</v>
      </c>
      <c r="K125" s="46"/>
      <c r="L125" s="46"/>
      <c r="M125" s="46"/>
      <c r="N125" s="46">
        <f t="shared" si="5"/>
        <v>0</v>
      </c>
      <c r="O125" s="46"/>
      <c r="P125" s="47">
        <f t="shared" si="4"/>
        <v>4</v>
      </c>
    </row>
    <row r="126" spans="1:16" s="37" customFormat="1" ht="25.5" x14ac:dyDescent="0.2">
      <c r="A126" s="42"/>
      <c r="B126" s="43" t="s">
        <v>25</v>
      </c>
      <c r="C126" s="44">
        <v>115</v>
      </c>
      <c r="D126" s="43"/>
      <c r="E126" s="43" t="s">
        <v>259</v>
      </c>
      <c r="F126" s="43" t="s">
        <v>260</v>
      </c>
      <c r="G126" s="43"/>
      <c r="H126" s="45" t="s">
        <v>28</v>
      </c>
      <c r="I126" s="43" t="s">
        <v>29</v>
      </c>
      <c r="J126" s="74">
        <v>5</v>
      </c>
      <c r="K126" s="46"/>
      <c r="L126" s="46"/>
      <c r="M126" s="46"/>
      <c r="N126" s="46">
        <f t="shared" si="5"/>
        <v>0</v>
      </c>
      <c r="O126" s="46"/>
      <c r="P126" s="47">
        <f t="shared" si="4"/>
        <v>5</v>
      </c>
    </row>
    <row r="127" spans="1:16" s="37" customFormat="1" ht="63.75" x14ac:dyDescent="0.2">
      <c r="A127" s="42"/>
      <c r="B127" s="43" t="s">
        <v>25</v>
      </c>
      <c r="C127" s="44">
        <v>116</v>
      </c>
      <c r="D127" s="43"/>
      <c r="E127" s="43" t="s">
        <v>261</v>
      </c>
      <c r="F127" s="43" t="s">
        <v>262</v>
      </c>
      <c r="G127" s="43"/>
      <c r="H127" s="45" t="s">
        <v>28</v>
      </c>
      <c r="I127" s="43" t="s">
        <v>29</v>
      </c>
      <c r="J127" s="74">
        <v>10</v>
      </c>
      <c r="K127" s="46"/>
      <c r="L127" s="46"/>
      <c r="M127" s="46"/>
      <c r="N127" s="46">
        <f t="shared" si="5"/>
        <v>0</v>
      </c>
      <c r="O127" s="46"/>
      <c r="P127" s="47">
        <f t="shared" si="4"/>
        <v>10</v>
      </c>
    </row>
    <row r="128" spans="1:16" s="37" customFormat="1" ht="38.25" x14ac:dyDescent="0.2">
      <c r="A128" s="42"/>
      <c r="B128" s="43" t="s">
        <v>25</v>
      </c>
      <c r="C128" s="44">
        <v>117</v>
      </c>
      <c r="D128" s="43"/>
      <c r="E128" s="43" t="s">
        <v>263</v>
      </c>
      <c r="F128" s="43" t="s">
        <v>264</v>
      </c>
      <c r="G128" s="43"/>
      <c r="H128" s="45" t="s">
        <v>28</v>
      </c>
      <c r="I128" s="43" t="s">
        <v>29</v>
      </c>
      <c r="J128" s="74">
        <v>7</v>
      </c>
      <c r="K128" s="46"/>
      <c r="L128" s="46"/>
      <c r="M128" s="46"/>
      <c r="N128" s="46">
        <f t="shared" si="5"/>
        <v>0</v>
      </c>
      <c r="O128" s="46"/>
      <c r="P128" s="47">
        <f t="shared" si="4"/>
        <v>7</v>
      </c>
    </row>
    <row r="129" spans="1:16" s="37" customFormat="1" ht="38.25" x14ac:dyDescent="0.2">
      <c r="A129" s="42"/>
      <c r="B129" s="43" t="s">
        <v>25</v>
      </c>
      <c r="C129" s="44">
        <v>118</v>
      </c>
      <c r="D129" s="43"/>
      <c r="E129" s="43" t="s">
        <v>265</v>
      </c>
      <c r="F129" s="43" t="s">
        <v>266</v>
      </c>
      <c r="G129" s="43"/>
      <c r="H129" s="45" t="s">
        <v>28</v>
      </c>
      <c r="I129" s="43" t="s">
        <v>29</v>
      </c>
      <c r="J129" s="74">
        <v>7</v>
      </c>
      <c r="K129" s="46"/>
      <c r="L129" s="46"/>
      <c r="M129" s="46"/>
      <c r="N129" s="46">
        <f t="shared" si="5"/>
        <v>0</v>
      </c>
      <c r="O129" s="46"/>
      <c r="P129" s="47">
        <f t="shared" si="4"/>
        <v>7</v>
      </c>
    </row>
    <row r="130" spans="1:16" s="37" customFormat="1" ht="38.25" x14ac:dyDescent="0.2">
      <c r="A130" s="42"/>
      <c r="B130" s="43" t="s">
        <v>25</v>
      </c>
      <c r="C130" s="44">
        <v>119</v>
      </c>
      <c r="D130" s="43"/>
      <c r="E130" s="43" t="s">
        <v>267</v>
      </c>
      <c r="F130" s="43" t="s">
        <v>268</v>
      </c>
      <c r="G130" s="43"/>
      <c r="H130" s="45" t="s">
        <v>28</v>
      </c>
      <c r="I130" s="43" t="s">
        <v>29</v>
      </c>
      <c r="J130" s="74">
        <v>7</v>
      </c>
      <c r="K130" s="46"/>
      <c r="L130" s="46"/>
      <c r="M130" s="46"/>
      <c r="N130" s="46">
        <f t="shared" si="5"/>
        <v>0</v>
      </c>
      <c r="O130" s="46"/>
      <c r="P130" s="47">
        <f t="shared" si="4"/>
        <v>7</v>
      </c>
    </row>
    <row r="131" spans="1:16" s="37" customFormat="1" ht="51" x14ac:dyDescent="0.2">
      <c r="A131" s="42"/>
      <c r="B131" s="43" t="s">
        <v>25</v>
      </c>
      <c r="C131" s="44">
        <v>120</v>
      </c>
      <c r="D131" s="43"/>
      <c r="E131" s="43" t="s">
        <v>269</v>
      </c>
      <c r="F131" s="43" t="s">
        <v>270</v>
      </c>
      <c r="G131" s="43"/>
      <c r="H131" s="45" t="s">
        <v>28</v>
      </c>
      <c r="I131" s="43" t="s">
        <v>29</v>
      </c>
      <c r="J131" s="74">
        <v>18</v>
      </c>
      <c r="K131" s="46"/>
      <c r="L131" s="46"/>
      <c r="M131" s="46"/>
      <c r="N131" s="46">
        <f t="shared" si="5"/>
        <v>0</v>
      </c>
      <c r="O131" s="46"/>
      <c r="P131" s="47">
        <f t="shared" si="4"/>
        <v>18</v>
      </c>
    </row>
    <row r="132" spans="1:16" s="37" customFormat="1" ht="25.5" x14ac:dyDescent="0.2">
      <c r="A132" s="42"/>
      <c r="B132" s="43" t="s">
        <v>25</v>
      </c>
      <c r="C132" s="44">
        <v>121</v>
      </c>
      <c r="D132" s="43"/>
      <c r="E132" s="43" t="s">
        <v>271</v>
      </c>
      <c r="F132" s="43" t="s">
        <v>272</v>
      </c>
      <c r="G132" s="43"/>
      <c r="H132" s="45" t="s">
        <v>28</v>
      </c>
      <c r="I132" s="43" t="s">
        <v>29</v>
      </c>
      <c r="J132" s="74">
        <v>1</v>
      </c>
      <c r="K132" s="46"/>
      <c r="L132" s="46"/>
      <c r="M132" s="46"/>
      <c r="N132" s="46">
        <f t="shared" si="5"/>
        <v>0</v>
      </c>
      <c r="O132" s="46"/>
      <c r="P132" s="47">
        <f t="shared" si="4"/>
        <v>1</v>
      </c>
    </row>
    <row r="133" spans="1:16" s="37" customFormat="1" ht="51" x14ac:dyDescent="0.2">
      <c r="A133" s="42"/>
      <c r="B133" s="43" t="s">
        <v>25</v>
      </c>
      <c r="C133" s="44">
        <v>122</v>
      </c>
      <c r="D133" s="43"/>
      <c r="E133" s="43" t="s">
        <v>273</v>
      </c>
      <c r="F133" s="43" t="s">
        <v>274</v>
      </c>
      <c r="G133" s="43"/>
      <c r="H133" s="45" t="s">
        <v>28</v>
      </c>
      <c r="I133" s="43" t="s">
        <v>29</v>
      </c>
      <c r="J133" s="74">
        <v>11</v>
      </c>
      <c r="K133" s="46"/>
      <c r="L133" s="46"/>
      <c r="M133" s="46"/>
      <c r="N133" s="46">
        <f t="shared" si="5"/>
        <v>0</v>
      </c>
      <c r="O133" s="46"/>
      <c r="P133" s="47">
        <f t="shared" si="4"/>
        <v>11</v>
      </c>
    </row>
    <row r="134" spans="1:16" s="37" customFormat="1" ht="51" x14ac:dyDescent="0.2">
      <c r="A134" s="42"/>
      <c r="B134" s="43" t="s">
        <v>25</v>
      </c>
      <c r="C134" s="44">
        <v>123</v>
      </c>
      <c r="D134" s="43"/>
      <c r="E134" s="43" t="s">
        <v>275</v>
      </c>
      <c r="F134" s="43" t="s">
        <v>276</v>
      </c>
      <c r="G134" s="43"/>
      <c r="H134" s="45" t="s">
        <v>28</v>
      </c>
      <c r="I134" s="43" t="s">
        <v>327</v>
      </c>
      <c r="J134" s="74">
        <v>28</v>
      </c>
      <c r="K134" s="46"/>
      <c r="L134" s="46"/>
      <c r="M134" s="46"/>
      <c r="N134" s="46">
        <f t="shared" si="5"/>
        <v>0</v>
      </c>
      <c r="O134" s="46"/>
      <c r="P134" s="47">
        <f t="shared" si="4"/>
        <v>28</v>
      </c>
    </row>
    <row r="135" spans="1:16" s="37" customFormat="1" ht="38.25" x14ac:dyDescent="0.2">
      <c r="A135" s="42"/>
      <c r="B135" s="43" t="s">
        <v>25</v>
      </c>
      <c r="C135" s="44">
        <v>124</v>
      </c>
      <c r="D135" s="43"/>
      <c r="E135" s="43" t="s">
        <v>277</v>
      </c>
      <c r="F135" s="43" t="s">
        <v>278</v>
      </c>
      <c r="G135" s="43"/>
      <c r="H135" s="45" t="s">
        <v>28</v>
      </c>
      <c r="I135" s="43" t="s">
        <v>29</v>
      </c>
      <c r="J135" s="74">
        <v>28</v>
      </c>
      <c r="K135" s="46"/>
      <c r="L135" s="46"/>
      <c r="M135" s="46"/>
      <c r="N135" s="46">
        <f t="shared" si="5"/>
        <v>0</v>
      </c>
      <c r="O135" s="46"/>
      <c r="P135" s="47">
        <f t="shared" si="4"/>
        <v>28</v>
      </c>
    </row>
    <row r="136" spans="1:16" s="37" customFormat="1" ht="51" x14ac:dyDescent="0.2">
      <c r="A136" s="42"/>
      <c r="B136" s="43" t="s">
        <v>25</v>
      </c>
      <c r="C136" s="44">
        <v>125</v>
      </c>
      <c r="D136" s="43"/>
      <c r="E136" s="43" t="s">
        <v>279</v>
      </c>
      <c r="F136" s="43" t="s">
        <v>280</v>
      </c>
      <c r="G136" s="43"/>
      <c r="H136" s="45" t="s">
        <v>28</v>
      </c>
      <c r="I136" s="43" t="s">
        <v>29</v>
      </c>
      <c r="J136" s="74">
        <v>28</v>
      </c>
      <c r="K136" s="46"/>
      <c r="L136" s="46"/>
      <c r="M136" s="46"/>
      <c r="N136" s="46">
        <f t="shared" si="5"/>
        <v>0</v>
      </c>
      <c r="O136" s="46"/>
      <c r="P136" s="47">
        <f t="shared" si="4"/>
        <v>28</v>
      </c>
    </row>
    <row r="137" spans="1:16" s="37" customFormat="1" ht="63.75" x14ac:dyDescent="0.2">
      <c r="A137" s="42"/>
      <c r="B137" s="43" t="s">
        <v>25</v>
      </c>
      <c r="C137" s="44">
        <v>126</v>
      </c>
      <c r="D137" s="43"/>
      <c r="E137" s="43" t="s">
        <v>281</v>
      </c>
      <c r="F137" s="43" t="s">
        <v>282</v>
      </c>
      <c r="G137" s="43"/>
      <c r="H137" s="45" t="s">
        <v>28</v>
      </c>
      <c r="I137" s="43" t="s">
        <v>29</v>
      </c>
      <c r="J137" s="74">
        <v>28</v>
      </c>
      <c r="K137" s="46"/>
      <c r="L137" s="46"/>
      <c r="M137" s="46"/>
      <c r="N137" s="46">
        <f t="shared" si="5"/>
        <v>0</v>
      </c>
      <c r="O137" s="46"/>
      <c r="P137" s="47">
        <f t="shared" si="4"/>
        <v>28</v>
      </c>
    </row>
    <row r="138" spans="1:16" x14ac:dyDescent="0.2">
      <c r="J138" s="48"/>
    </row>
    <row r="139" spans="1:16" ht="15" customHeight="1" x14ac:dyDescent="0.25">
      <c r="J139" s="49"/>
      <c r="P139" s="50"/>
    </row>
    <row r="140" spans="1:16" s="51" customFormat="1" ht="15" customHeight="1" x14ac:dyDescent="0.25">
      <c r="E140" s="77"/>
    </row>
    <row r="142" spans="1:16" ht="18" customHeight="1" x14ac:dyDescent="0.25">
      <c r="B142" s="52" t="s">
        <v>283</v>
      </c>
    </row>
    <row r="143" spans="1:16" s="53" customFormat="1" x14ac:dyDescent="0.2">
      <c r="C143" s="54" t="s">
        <v>284</v>
      </c>
      <c r="D143" s="55" t="s">
        <v>285</v>
      </c>
      <c r="E143" s="57"/>
      <c r="F143" s="57"/>
      <c r="G143" s="56"/>
      <c r="H143" s="55" t="s">
        <v>286</v>
      </c>
      <c r="I143" s="57"/>
      <c r="J143" s="57"/>
      <c r="K143" s="56"/>
    </row>
    <row r="144" spans="1:16" s="37" customFormat="1" x14ac:dyDescent="0.2">
      <c r="C144" s="45">
        <v>1</v>
      </c>
      <c r="D144" s="58" t="s">
        <v>287</v>
      </c>
      <c r="E144" s="60"/>
      <c r="F144" s="60"/>
      <c r="G144" s="59"/>
      <c r="H144" s="61"/>
      <c r="I144" s="63"/>
      <c r="J144" s="63"/>
      <c r="K144" s="62"/>
    </row>
    <row r="145" spans="2:14" s="37" customFormat="1" x14ac:dyDescent="0.2">
      <c r="C145" s="45">
        <v>2</v>
      </c>
      <c r="D145" s="58" t="s">
        <v>288</v>
      </c>
      <c r="E145" s="60"/>
      <c r="F145" s="60"/>
      <c r="G145" s="59"/>
      <c r="H145" s="61"/>
      <c r="I145" s="63"/>
      <c r="J145" s="63"/>
      <c r="K145" s="62"/>
    </row>
    <row r="146" spans="2:14" s="37" customFormat="1" x14ac:dyDescent="0.2">
      <c r="C146" s="45">
        <v>3</v>
      </c>
      <c r="D146" s="58" t="s">
        <v>289</v>
      </c>
      <c r="E146" s="60"/>
      <c r="F146" s="60"/>
      <c r="G146" s="59"/>
      <c r="H146" s="61" t="s">
        <v>7</v>
      </c>
      <c r="I146" s="63"/>
      <c r="J146" s="63"/>
      <c r="K146" s="62"/>
    </row>
    <row r="147" spans="2:14" s="37" customFormat="1" x14ac:dyDescent="0.2">
      <c r="C147" s="45">
        <v>4</v>
      </c>
      <c r="D147" s="58" t="s">
        <v>290</v>
      </c>
      <c r="E147" s="60"/>
      <c r="F147" s="60"/>
      <c r="G147" s="59"/>
      <c r="H147" s="61" t="s">
        <v>7</v>
      </c>
      <c r="I147" s="63"/>
      <c r="J147" s="63"/>
      <c r="K147" s="62"/>
    </row>
    <row r="148" spans="2:14" ht="25.5" customHeight="1" x14ac:dyDescent="0.2">
      <c r="C148" s="45">
        <v>5</v>
      </c>
      <c r="D148" s="58" t="s">
        <v>291</v>
      </c>
      <c r="E148" s="60"/>
      <c r="F148" s="60"/>
      <c r="G148" s="59"/>
      <c r="H148" s="61" t="s">
        <v>7</v>
      </c>
      <c r="I148" s="63"/>
      <c r="J148" s="63"/>
      <c r="K148" s="62"/>
    </row>
    <row r="149" spans="2:14" x14ac:dyDescent="0.2">
      <c r="C149" s="45">
        <v>6</v>
      </c>
      <c r="D149" s="61" t="s">
        <v>7</v>
      </c>
      <c r="E149" s="63"/>
      <c r="F149" s="63"/>
      <c r="G149" s="62"/>
      <c r="H149" s="61" t="s">
        <v>7</v>
      </c>
      <c r="I149" s="63"/>
      <c r="J149" s="63"/>
      <c r="K149" s="62"/>
    </row>
    <row r="150" spans="2:14" x14ac:dyDescent="0.2">
      <c r="C150" s="45">
        <v>7</v>
      </c>
      <c r="D150" s="61" t="s">
        <v>7</v>
      </c>
      <c r="E150" s="63"/>
      <c r="F150" s="63"/>
      <c r="G150" s="62"/>
      <c r="H150" s="61" t="s">
        <v>7</v>
      </c>
      <c r="I150" s="63"/>
      <c r="J150" s="63"/>
      <c r="K150" s="62"/>
    </row>
    <row r="151" spans="2:14" x14ac:dyDescent="0.2">
      <c r="C151" s="45">
        <v>8</v>
      </c>
      <c r="D151" s="61" t="s">
        <v>7</v>
      </c>
      <c r="E151" s="63"/>
      <c r="F151" s="63"/>
      <c r="G151" s="62"/>
      <c r="H151" s="61" t="s">
        <v>7</v>
      </c>
      <c r="I151" s="63"/>
      <c r="J151" s="63"/>
      <c r="K151" s="62"/>
    </row>
    <row r="153" spans="2:14" s="64" customFormat="1" ht="15" customHeight="1" x14ac:dyDescent="0.2">
      <c r="B153" s="65" t="s">
        <v>292</v>
      </c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</row>
    <row r="154" spans="2:14" s="64" customFormat="1" ht="15" customHeight="1" x14ac:dyDescent="0.2">
      <c r="B154" s="67" t="s">
        <v>293</v>
      </c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</row>
    <row r="155" spans="2:14" s="64" customFormat="1" ht="15" customHeight="1" x14ac:dyDescent="0.2">
      <c r="B155" s="67" t="s">
        <v>294</v>
      </c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</row>
    <row r="156" spans="2:14" s="64" customFormat="1" ht="15.75" customHeight="1" x14ac:dyDescent="0.2">
      <c r="B156" s="67" t="s">
        <v>295</v>
      </c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</row>
    <row r="157" spans="2:14" s="69" customFormat="1" ht="15" customHeight="1" x14ac:dyDescent="0.2">
      <c r="B157" s="67" t="s">
        <v>296</v>
      </c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</row>
    <row r="158" spans="2:14" s="70" customFormat="1" ht="34.5" customHeight="1" x14ac:dyDescent="0.2">
      <c r="B158" s="71" t="s">
        <v>297</v>
      </c>
      <c r="C158" s="72"/>
      <c r="D158" s="72"/>
      <c r="E158" s="72"/>
      <c r="F158" s="72"/>
      <c r="G158" s="72"/>
      <c r="H158" s="72"/>
      <c r="I158" s="72"/>
      <c r="J158" s="72"/>
      <c r="K158" s="72"/>
      <c r="L158" s="72"/>
      <c r="M158" s="72"/>
      <c r="N158" s="72"/>
    </row>
    <row r="159" spans="2:14" ht="15" customHeight="1" x14ac:dyDescent="0.2">
      <c r="B159" s="67" t="s">
        <v>298</v>
      </c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</row>
  </sheetData>
  <autoFilter ref="A11:CB137"/>
  <mergeCells count="53">
    <mergeCell ref="B159:N159"/>
    <mergeCell ref="B153:N153"/>
    <mergeCell ref="B154:N154"/>
    <mergeCell ref="B155:N155"/>
    <mergeCell ref="B156:N156"/>
    <mergeCell ref="B157:N157"/>
    <mergeCell ref="B158:N158"/>
    <mergeCell ref="D149:G149"/>
    <mergeCell ref="H149:K149"/>
    <mergeCell ref="D150:G150"/>
    <mergeCell ref="H150:K150"/>
    <mergeCell ref="D151:G151"/>
    <mergeCell ref="H151:K151"/>
    <mergeCell ref="D146:G146"/>
    <mergeCell ref="H146:K146"/>
    <mergeCell ref="D147:G147"/>
    <mergeCell ref="H147:K147"/>
    <mergeCell ref="D148:G148"/>
    <mergeCell ref="H148:K148"/>
    <mergeCell ref="D143:G143"/>
    <mergeCell ref="H143:K143"/>
    <mergeCell ref="D144:G144"/>
    <mergeCell ref="H144:K144"/>
    <mergeCell ref="D145:G145"/>
    <mergeCell ref="H145:K145"/>
    <mergeCell ref="J8:J10"/>
    <mergeCell ref="K8:L8"/>
    <mergeCell ref="M8:M10"/>
    <mergeCell ref="N8:N10"/>
    <mergeCell ref="O8:O10"/>
    <mergeCell ref="P8:P10"/>
    <mergeCell ref="K9:K10"/>
    <mergeCell ref="L9:L10"/>
    <mergeCell ref="A8:A10"/>
    <mergeCell ref="B8:B10"/>
    <mergeCell ref="C8:C10"/>
    <mergeCell ref="D8:G8"/>
    <mergeCell ref="H8:H10"/>
    <mergeCell ref="I8:I10"/>
    <mergeCell ref="D9:D10"/>
    <mergeCell ref="E9:E10"/>
    <mergeCell ref="F9:F10"/>
    <mergeCell ref="G9:G10"/>
    <mergeCell ref="B2:J2"/>
    <mergeCell ref="D3:E3"/>
    <mergeCell ref="F3:J3"/>
    <mergeCell ref="B4:C6"/>
    <mergeCell ref="D4:E4"/>
    <mergeCell ref="F4:J4"/>
    <mergeCell ref="D5:E5"/>
    <mergeCell ref="F5:J5"/>
    <mergeCell ref="D6:E6"/>
    <mergeCell ref="F6:J6"/>
  </mergeCells>
  <dataValidations count="2">
    <dataValidation type="list" showInputMessage="1" showErrorMessage="1" errorTitle="Ошибка" error="Страна должна быть выбрана из списка." prompt="Выберите страну из списка" sqref="I12:I137 O12:O137">
      <formula1>COUNTRY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N12:N137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12" fitToWidth="31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36" customHeight="1" x14ac:dyDescent="0.25">
      <c r="A1" s="73" t="s">
        <v>29</v>
      </c>
    </row>
    <row r="2" spans="1:1" ht="18" customHeight="1" x14ac:dyDescent="0.25">
      <c r="A2" s="73" t="s">
        <v>299</v>
      </c>
    </row>
    <row r="3" spans="1:1" ht="18" customHeight="1" x14ac:dyDescent="0.25">
      <c r="A3" s="73" t="s">
        <v>300</v>
      </c>
    </row>
    <row r="4" spans="1:1" ht="18" customHeight="1" x14ac:dyDescent="0.25">
      <c r="A4" s="73" t="s">
        <v>301</v>
      </c>
    </row>
    <row r="5" spans="1:1" ht="18" customHeight="1" x14ac:dyDescent="0.25">
      <c r="A5" s="73" t="s">
        <v>302</v>
      </c>
    </row>
    <row r="6" spans="1:1" ht="18" customHeight="1" x14ac:dyDescent="0.25">
      <c r="A6" s="73" t="s">
        <v>303</v>
      </c>
    </row>
    <row r="7" spans="1:1" ht="18" customHeight="1" x14ac:dyDescent="0.25">
      <c r="A7" s="73" t="s">
        <v>304</v>
      </c>
    </row>
    <row r="8" spans="1:1" ht="18" customHeight="1" x14ac:dyDescent="0.25">
      <c r="A8" s="73" t="s">
        <v>305</v>
      </c>
    </row>
    <row r="9" spans="1:1" ht="18" customHeight="1" x14ac:dyDescent="0.25">
      <c r="A9" s="73" t="s">
        <v>306</v>
      </c>
    </row>
    <row r="10" spans="1:1" ht="18" customHeight="1" x14ac:dyDescent="0.25">
      <c r="A10" s="73" t="s">
        <v>307</v>
      </c>
    </row>
    <row r="11" spans="1:1" ht="18" customHeight="1" x14ac:dyDescent="0.25">
      <c r="A11" s="73" t="s">
        <v>308</v>
      </c>
    </row>
    <row r="12" spans="1:1" ht="18" customHeight="1" x14ac:dyDescent="0.25">
      <c r="A12" s="73" t="s">
        <v>309</v>
      </c>
    </row>
    <row r="13" spans="1:1" ht="18" customHeight="1" x14ac:dyDescent="0.25">
      <c r="A13" s="73" t="s">
        <v>310</v>
      </c>
    </row>
    <row r="14" spans="1:1" ht="18" customHeight="1" x14ac:dyDescent="0.25">
      <c r="A14" s="73" t="s">
        <v>311</v>
      </c>
    </row>
    <row r="15" spans="1:1" ht="18" customHeight="1" x14ac:dyDescent="0.25">
      <c r="A15" s="73" t="s">
        <v>312</v>
      </c>
    </row>
    <row r="16" spans="1:1" ht="36" customHeight="1" x14ac:dyDescent="0.25">
      <c r="A16" s="73" t="s">
        <v>313</v>
      </c>
    </row>
    <row r="17" spans="1:1" ht="18" customHeight="1" x14ac:dyDescent="0.25">
      <c r="A17" s="73" t="s">
        <v>314</v>
      </c>
    </row>
    <row r="18" spans="1:1" ht="18" customHeight="1" x14ac:dyDescent="0.25">
      <c r="A18" s="73" t="s">
        <v>315</v>
      </c>
    </row>
    <row r="19" spans="1:1" ht="18" customHeight="1" x14ac:dyDescent="0.25">
      <c r="A19" s="73" t="s">
        <v>316</v>
      </c>
    </row>
    <row r="20" spans="1:1" ht="18" customHeight="1" x14ac:dyDescent="0.25">
      <c r="A20" s="73" t="s">
        <v>317</v>
      </c>
    </row>
    <row r="21" spans="1:1" ht="18" customHeight="1" x14ac:dyDescent="0.25">
      <c r="A21" s="73" t="s">
        <v>318</v>
      </c>
    </row>
    <row r="22" spans="1:1" ht="18" customHeight="1" x14ac:dyDescent="0.25">
      <c r="A22" s="73" t="s">
        <v>319</v>
      </c>
    </row>
    <row r="23" spans="1:1" ht="18" customHeight="1" x14ac:dyDescent="0.25">
      <c r="A23" s="73" t="s">
        <v>320</v>
      </c>
    </row>
    <row r="24" spans="1:1" ht="18" customHeight="1" x14ac:dyDescent="0.25">
      <c r="A24" s="73" t="s">
        <v>321</v>
      </c>
    </row>
    <row r="25" spans="1:1" ht="18" customHeight="1" x14ac:dyDescent="0.25">
      <c r="A25" s="73" t="s">
        <v>322</v>
      </c>
    </row>
    <row r="26" spans="1:1" ht="18" customHeight="1" x14ac:dyDescent="0.25">
      <c r="A26" s="73" t="s">
        <v>323</v>
      </c>
    </row>
    <row r="27" spans="1:1" ht="36" customHeight="1" x14ac:dyDescent="0.25">
      <c r="A27" s="73" t="s">
        <v>324</v>
      </c>
    </row>
    <row r="28" spans="1:1" ht="18" customHeight="1" x14ac:dyDescent="0.25">
      <c r="A28" s="73" t="s">
        <v>325</v>
      </c>
    </row>
    <row r="29" spans="1:1" ht="18" customHeight="1" x14ac:dyDescent="0.25">
      <c r="A29" s="73" t="s">
        <v>326</v>
      </c>
    </row>
    <row r="30" spans="1:1" ht="18" customHeight="1" x14ac:dyDescent="0.25">
      <c r="A30" s="73" t="s">
        <v>327</v>
      </c>
    </row>
    <row r="31" spans="1:1" ht="18" customHeight="1" x14ac:dyDescent="0.25">
      <c r="A31" s="73" t="s">
        <v>328</v>
      </c>
    </row>
    <row r="32" spans="1:1" ht="18" customHeight="1" x14ac:dyDescent="0.25">
      <c r="A32" s="73" t="s">
        <v>329</v>
      </c>
    </row>
    <row r="33" spans="1:1" ht="18" customHeight="1" x14ac:dyDescent="0.25">
      <c r="A33" s="73" t="s">
        <v>330</v>
      </c>
    </row>
    <row r="34" spans="1:1" ht="54" customHeight="1" x14ac:dyDescent="0.25">
      <c r="A34" s="73" t="s">
        <v>331</v>
      </c>
    </row>
    <row r="35" spans="1:1" ht="18" customHeight="1" x14ac:dyDescent="0.25">
      <c r="A35" s="73" t="s">
        <v>332</v>
      </c>
    </row>
    <row r="36" spans="1:1" ht="18" customHeight="1" x14ac:dyDescent="0.25">
      <c r="A36" s="73" t="s">
        <v>333</v>
      </c>
    </row>
    <row r="37" spans="1:1" ht="18" customHeight="1" x14ac:dyDescent="0.25">
      <c r="A37" s="73" t="s">
        <v>334</v>
      </c>
    </row>
    <row r="38" spans="1:1" ht="18" customHeight="1" x14ac:dyDescent="0.25">
      <c r="A38" s="73" t="s">
        <v>335</v>
      </c>
    </row>
    <row r="39" spans="1:1" ht="18" customHeight="1" x14ac:dyDescent="0.25">
      <c r="A39" s="73" t="s">
        <v>336</v>
      </c>
    </row>
    <row r="40" spans="1:1" ht="18" customHeight="1" x14ac:dyDescent="0.25">
      <c r="A40" s="73" t="s">
        <v>337</v>
      </c>
    </row>
    <row r="41" spans="1:1" ht="18" customHeight="1" x14ac:dyDescent="0.25">
      <c r="A41" s="73" t="s">
        <v>338</v>
      </c>
    </row>
    <row r="42" spans="1:1" ht="18" customHeight="1" x14ac:dyDescent="0.25">
      <c r="A42" s="73" t="s">
        <v>339</v>
      </c>
    </row>
    <row r="43" spans="1:1" ht="18" customHeight="1" x14ac:dyDescent="0.25">
      <c r="A43" s="73" t="s">
        <v>70</v>
      </c>
    </row>
    <row r="44" spans="1:1" ht="36" customHeight="1" x14ac:dyDescent="0.25">
      <c r="A44" s="73" t="s">
        <v>340</v>
      </c>
    </row>
    <row r="45" spans="1:1" ht="36" customHeight="1" x14ac:dyDescent="0.25">
      <c r="A45" s="73" t="s">
        <v>341</v>
      </c>
    </row>
    <row r="46" spans="1:1" ht="18" customHeight="1" x14ac:dyDescent="0.25">
      <c r="A46" s="73" t="s">
        <v>342</v>
      </c>
    </row>
    <row r="47" spans="1:1" ht="18" customHeight="1" x14ac:dyDescent="0.25">
      <c r="A47" s="73" t="s">
        <v>343</v>
      </c>
    </row>
    <row r="48" spans="1:1" ht="18" customHeight="1" x14ac:dyDescent="0.25">
      <c r="A48" s="73" t="s">
        <v>344</v>
      </c>
    </row>
    <row r="49" spans="1:1" ht="18" customHeight="1" x14ac:dyDescent="0.25">
      <c r="A49" s="73" t="s">
        <v>345</v>
      </c>
    </row>
    <row r="50" spans="1:1" ht="18" customHeight="1" x14ac:dyDescent="0.25">
      <c r="A50" s="73" t="s">
        <v>346</v>
      </c>
    </row>
    <row r="51" spans="1:1" ht="54" customHeight="1" x14ac:dyDescent="0.25">
      <c r="A51" s="73" t="s">
        <v>347</v>
      </c>
    </row>
    <row r="52" spans="1:1" ht="18" customHeight="1" x14ac:dyDescent="0.25">
      <c r="A52" s="73" t="s">
        <v>348</v>
      </c>
    </row>
    <row r="53" spans="1:1" ht="18" customHeight="1" x14ac:dyDescent="0.25">
      <c r="A53" s="73" t="s">
        <v>349</v>
      </c>
    </row>
    <row r="54" spans="1:1" ht="18" customHeight="1" x14ac:dyDescent="0.25">
      <c r="A54" s="73" t="s">
        <v>350</v>
      </c>
    </row>
    <row r="55" spans="1:1" ht="18" customHeight="1" x14ac:dyDescent="0.25">
      <c r="A55" s="73" t="s">
        <v>351</v>
      </c>
    </row>
    <row r="56" spans="1:1" ht="18" customHeight="1" x14ac:dyDescent="0.25">
      <c r="A56" s="73" t="s">
        <v>352</v>
      </c>
    </row>
    <row r="57" spans="1:1" ht="18" customHeight="1" x14ac:dyDescent="0.25">
      <c r="A57" s="73" t="s">
        <v>353</v>
      </c>
    </row>
    <row r="58" spans="1:1" ht="18" customHeight="1" x14ac:dyDescent="0.25">
      <c r="A58" s="73" t="s">
        <v>354</v>
      </c>
    </row>
    <row r="59" spans="1:1" ht="36" customHeight="1" x14ac:dyDescent="0.25">
      <c r="A59" s="73" t="s">
        <v>355</v>
      </c>
    </row>
    <row r="60" spans="1:1" ht="18" customHeight="1" x14ac:dyDescent="0.25">
      <c r="A60" s="73" t="s">
        <v>356</v>
      </c>
    </row>
    <row r="61" spans="1:1" ht="18" customHeight="1" x14ac:dyDescent="0.25">
      <c r="A61" s="73" t="s">
        <v>357</v>
      </c>
    </row>
    <row r="62" spans="1:1" ht="18" customHeight="1" x14ac:dyDescent="0.25">
      <c r="A62" s="73" t="s">
        <v>358</v>
      </c>
    </row>
    <row r="63" spans="1:1" ht="18" customHeight="1" x14ac:dyDescent="0.25">
      <c r="A63" s="73" t="s">
        <v>359</v>
      </c>
    </row>
    <row r="64" spans="1:1" ht="54" customHeight="1" x14ac:dyDescent="0.25">
      <c r="A64" s="73" t="s">
        <v>360</v>
      </c>
    </row>
    <row r="65" spans="1:1" ht="18" customHeight="1" x14ac:dyDescent="0.25">
      <c r="A65" s="73" t="s">
        <v>361</v>
      </c>
    </row>
    <row r="66" spans="1:1" ht="18" customHeight="1" x14ac:dyDescent="0.25">
      <c r="A66" s="73" t="s">
        <v>362</v>
      </c>
    </row>
    <row r="67" spans="1:1" ht="18" customHeight="1" x14ac:dyDescent="0.25">
      <c r="A67" s="73" t="s">
        <v>363</v>
      </c>
    </row>
    <row r="68" spans="1:1" ht="36" customHeight="1" x14ac:dyDescent="0.25">
      <c r="A68" s="73" t="s">
        <v>364</v>
      </c>
    </row>
    <row r="69" spans="1:1" ht="18" customHeight="1" x14ac:dyDescent="0.25">
      <c r="A69" s="73" t="s">
        <v>365</v>
      </c>
    </row>
    <row r="70" spans="1:1" ht="18" customHeight="1" x14ac:dyDescent="0.25">
      <c r="A70" s="73" t="s">
        <v>366</v>
      </c>
    </row>
    <row r="71" spans="1:1" ht="36" customHeight="1" x14ac:dyDescent="0.25">
      <c r="A71" s="73" t="s">
        <v>367</v>
      </c>
    </row>
    <row r="72" spans="1:1" ht="18" customHeight="1" x14ac:dyDescent="0.25">
      <c r="A72" s="73" t="s">
        <v>368</v>
      </c>
    </row>
    <row r="73" spans="1:1" ht="18" customHeight="1" x14ac:dyDescent="0.25">
      <c r="A73" s="73" t="s">
        <v>369</v>
      </c>
    </row>
    <row r="74" spans="1:1" ht="54" customHeight="1" x14ac:dyDescent="0.25">
      <c r="A74" s="73" t="s">
        <v>370</v>
      </c>
    </row>
    <row r="75" spans="1:1" ht="18" customHeight="1" x14ac:dyDescent="0.25">
      <c r="A75" s="73" t="s">
        <v>371</v>
      </c>
    </row>
    <row r="76" spans="1:1" ht="18" customHeight="1" x14ac:dyDescent="0.25">
      <c r="A76" s="73" t="s">
        <v>372</v>
      </c>
    </row>
    <row r="77" spans="1:1" ht="18" customHeight="1" x14ac:dyDescent="0.25">
      <c r="A77" s="73" t="s">
        <v>373</v>
      </c>
    </row>
    <row r="78" spans="1:1" ht="18" customHeight="1" x14ac:dyDescent="0.25">
      <c r="A78" s="73" t="s">
        <v>374</v>
      </c>
    </row>
    <row r="79" spans="1:1" ht="54" customHeight="1" x14ac:dyDescent="0.25">
      <c r="A79" s="73" t="s">
        <v>375</v>
      </c>
    </row>
    <row r="80" spans="1:1" ht="18" customHeight="1" x14ac:dyDescent="0.25">
      <c r="A80" s="73" t="s">
        <v>376</v>
      </c>
    </row>
    <row r="81" spans="1:1" ht="18" customHeight="1" x14ac:dyDescent="0.25">
      <c r="A81" s="73" t="s">
        <v>377</v>
      </c>
    </row>
    <row r="82" spans="1:1" ht="18" customHeight="1" x14ac:dyDescent="0.25">
      <c r="A82" s="73" t="s">
        <v>378</v>
      </c>
    </row>
    <row r="83" spans="1:1" ht="18" customHeight="1" x14ac:dyDescent="0.25">
      <c r="A83" s="73" t="s">
        <v>254</v>
      </c>
    </row>
    <row r="84" spans="1:1" ht="18" customHeight="1" x14ac:dyDescent="0.25">
      <c r="A84" s="73" t="s">
        <v>379</v>
      </c>
    </row>
    <row r="85" spans="1:1" ht="18" customHeight="1" x14ac:dyDescent="0.25">
      <c r="A85" s="73" t="s">
        <v>380</v>
      </c>
    </row>
    <row r="86" spans="1:1" ht="18" customHeight="1" x14ac:dyDescent="0.25">
      <c r="A86" s="73" t="s">
        <v>381</v>
      </c>
    </row>
    <row r="87" spans="1:1" ht="18" customHeight="1" x14ac:dyDescent="0.25">
      <c r="A87" s="73" t="s">
        <v>382</v>
      </c>
    </row>
    <row r="88" spans="1:1" ht="18" customHeight="1" x14ac:dyDescent="0.25">
      <c r="A88" s="73" t="s">
        <v>383</v>
      </c>
    </row>
    <row r="89" spans="1:1" ht="36" customHeight="1" x14ac:dyDescent="0.25">
      <c r="A89" s="73" t="s">
        <v>384</v>
      </c>
    </row>
    <row r="90" spans="1:1" ht="18" customHeight="1" x14ac:dyDescent="0.25">
      <c r="A90" s="73" t="s">
        <v>385</v>
      </c>
    </row>
    <row r="91" spans="1:1" ht="18" customHeight="1" x14ac:dyDescent="0.25">
      <c r="A91" s="73" t="s">
        <v>386</v>
      </c>
    </row>
    <row r="92" spans="1:1" ht="18" customHeight="1" x14ac:dyDescent="0.25">
      <c r="A92" s="73" t="s">
        <v>387</v>
      </c>
    </row>
    <row r="93" spans="1:1" ht="18" customHeight="1" x14ac:dyDescent="0.25">
      <c r="A93" s="73" t="s">
        <v>388</v>
      </c>
    </row>
    <row r="94" spans="1:1" ht="18" customHeight="1" x14ac:dyDescent="0.25">
      <c r="A94" s="73" t="s">
        <v>389</v>
      </c>
    </row>
    <row r="95" spans="1:1" ht="18" customHeight="1" x14ac:dyDescent="0.25">
      <c r="A95" s="73" t="s">
        <v>390</v>
      </c>
    </row>
    <row r="96" spans="1:1" ht="18" customHeight="1" x14ac:dyDescent="0.25">
      <c r="A96" s="73" t="s">
        <v>391</v>
      </c>
    </row>
    <row r="97" spans="1:1" ht="18" customHeight="1" x14ac:dyDescent="0.25">
      <c r="A97" s="73" t="s">
        <v>392</v>
      </c>
    </row>
  </sheetData>
  <sheetProtection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Смирнягина Анна Сергеевна</dc:creator>
  <cp:lastModifiedBy>Смирнягина Анна Сергеевна</cp:lastModifiedBy>
  <dcterms:created xsi:type="dcterms:W3CDTF">2023-10-25T03:35:37Z</dcterms:created>
  <dcterms:modified xsi:type="dcterms:W3CDTF">2023-10-25T03:35:37Z</dcterms:modified>
</cp:coreProperties>
</file>