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Чернышенко\работа\ОТЧЕТЫ\ЦЕНЫ\ПУ_СВНЦ_2018\на сайт\"/>
    </mc:Choice>
  </mc:AlternateContent>
  <bookViews>
    <workbookView xWindow="240" yWindow="750" windowWidth="24780" windowHeight="11430" tabRatio="841" firstSheet="1" activeTab="1"/>
  </bookViews>
  <sheets>
    <sheet name="Рег_сотав" sheetId="9" state="hidden" r:id="rId1"/>
    <sheet name="ПУСВНЦ (до 670 кВт)" sheetId="32" r:id="rId2"/>
    <sheet name="ПУСВНЦ (от 670 до 10 МВт)" sheetId="33" r:id="rId3"/>
    <sheet name="ПУСВНЦ (не менее 10 МВт)" sheetId="34" r:id="rId4"/>
  </sheets>
  <definedNames>
    <definedName name="ИУ_04">#REF!</definedName>
    <definedName name="ИУ_апрель">#REF!</definedName>
    <definedName name="_xlnm.Print_Area" localSheetId="1">'ПУСВНЦ (до 670 кВт)'!$A$1:$Y$805</definedName>
    <definedName name="_xlnm.Print_Area" localSheetId="3">'ПУСВНЦ (не менее 10 МВт)'!$A$1:$Y$805</definedName>
    <definedName name="_xlnm.Print_Area" localSheetId="2">'ПУСВНЦ (от 670 до 10 МВт)'!$A$1:$Y$805</definedName>
    <definedName name="С5">#REF!</definedName>
    <definedName name="Сб_над">#REF!</definedName>
    <definedName name="СБ_над_1">#REF!</definedName>
    <definedName name="СБ_над_2">#REF!</definedName>
    <definedName name="СБ_над_3">#REF!</definedName>
    <definedName name="СБ_над_4">#REF!</definedName>
    <definedName name="Тр_ВН">#REF!</definedName>
    <definedName name="Тр_ГН">#REF!</definedName>
    <definedName name="ТР_мощ_ВН">#REF!</definedName>
    <definedName name="ТР_мощ_НН">#REF!</definedName>
    <definedName name="ТР_мощ_СН1">#REF!</definedName>
    <definedName name="ТР_мощ_СН2">#REF!</definedName>
    <definedName name="ТР_НН">#REF!</definedName>
    <definedName name="ТР_СН1">#REF!</definedName>
    <definedName name="ТР_СН2">#REF!</definedName>
    <definedName name="ТР_ээ_ВН">#REF!</definedName>
    <definedName name="ТР_ээ_НН">#REF!</definedName>
    <definedName name="ТР_ээ_СН1">#REF!</definedName>
    <definedName name="ТР_ээ_СН2">#REF!</definedName>
  </definedNames>
  <calcPr calcId="152511" iterate="1"/>
</workbook>
</file>

<file path=xl/calcChain.xml><?xml version="1.0" encoding="utf-8"?>
<calcChain xmlns="http://schemas.openxmlformats.org/spreadsheetml/2006/main">
  <c r="D23" i="9" l="1"/>
  <c r="A4" i="9"/>
  <c r="G28" i="9"/>
  <c r="F28" i="9"/>
  <c r="E28" i="9"/>
  <c r="D28" i="9"/>
  <c r="G15" i="9"/>
  <c r="F15" i="9"/>
  <c r="E15" i="9"/>
  <c r="D15" i="9"/>
  <c r="G13" i="9"/>
  <c r="F13" i="9"/>
  <c r="E13" i="9"/>
  <c r="D13" i="9"/>
  <c r="D12" i="9"/>
  <c r="G8" i="9"/>
  <c r="F8" i="9"/>
  <c r="E8" i="9"/>
  <c r="D8" i="9"/>
  <c r="D22" i="9"/>
  <c r="F35" i="9"/>
  <c r="E10" i="9"/>
  <c r="G10" i="9"/>
  <c r="E17" i="9"/>
  <c r="G17" i="9"/>
  <c r="E30" i="9"/>
  <c r="G30" i="9"/>
  <c r="E35" i="9"/>
  <c r="G35" i="9"/>
  <c r="D10" i="9"/>
  <c r="F10" i="9"/>
  <c r="D17" i="9"/>
  <c r="F17" i="9"/>
  <c r="D24" i="9"/>
  <c r="D30" i="9"/>
  <c r="D27" i="9"/>
  <c r="F30" i="9"/>
  <c r="D35" i="9"/>
  <c r="D7" i="9"/>
  <c r="G32" i="9"/>
  <c r="F32" i="9"/>
  <c r="E32" i="9"/>
  <c r="D32" i="9"/>
  <c r="G27" i="9"/>
  <c r="F27" i="9"/>
  <c r="E27" i="9"/>
  <c r="D21" i="9"/>
  <c r="G14" i="9"/>
  <c r="F14" i="9"/>
  <c r="E14" i="9"/>
  <c r="D14" i="9"/>
  <c r="G12" i="9"/>
  <c r="F12" i="9"/>
  <c r="E12" i="9"/>
  <c r="G7" i="9"/>
  <c r="F7" i="9"/>
  <c r="E7" i="9"/>
</calcChain>
</file>

<file path=xl/sharedStrings.xml><?xml version="1.0" encoding="utf-8"?>
<sst xmlns="http://schemas.openxmlformats.org/spreadsheetml/2006/main" count="1984" uniqueCount="154">
  <si>
    <t>№ п/п</t>
  </si>
  <si>
    <t>вид оплаты</t>
  </si>
  <si>
    <t>ед.измерения</t>
  </si>
  <si>
    <t>ВН</t>
  </si>
  <si>
    <t>СН1</t>
  </si>
  <si>
    <t>СН2</t>
  </si>
  <si>
    <t>НН</t>
  </si>
  <si>
    <t>Одноставочный</t>
  </si>
  <si>
    <t>котловой тариф</t>
  </si>
  <si>
    <t>сб.надбавка</t>
  </si>
  <si>
    <t>ИНЫЕ УСЛУГИ</t>
  </si>
  <si>
    <t>Двухставочный</t>
  </si>
  <si>
    <t>Ставка за мощность</t>
  </si>
  <si>
    <t>2.1.1</t>
  </si>
  <si>
    <t>Ставка за электрику</t>
  </si>
  <si>
    <t>2.2.1.</t>
  </si>
  <si>
    <t>2.2.2.</t>
  </si>
  <si>
    <t>2.2.3.</t>
  </si>
  <si>
    <t>Тариф на услуги ГН</t>
  </si>
  <si>
    <t>Одноставочный для ОБОРОН</t>
  </si>
  <si>
    <t>для ОБОРОН дог.купл-прод</t>
  </si>
  <si>
    <t>Предельные уровни нерегулируемых цен на электрическую энергию (мощность) (далее - нерегулируемые цены),</t>
  </si>
  <si>
    <t>(наименование гарантирующего поставщика)</t>
  </si>
  <si>
    <t>(месяц и год)</t>
  </si>
  <si>
    <t>I. Первая ценовая категория</t>
  </si>
  <si>
    <t>(для объемов покупки электрической энергии (мощности), учет которых осуществляется в целом за расчетный период)</t>
  </si>
  <si>
    <t>Уровень напряжения</t>
  </si>
  <si>
    <t>СН I</t>
  </si>
  <si>
    <t>СН 2</t>
  </si>
  <si>
    <t xml:space="preserve">2.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рублей/МВт•ч без НДС 
</t>
  </si>
  <si>
    <t xml:space="preserve">3.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
</t>
  </si>
  <si>
    <t xml:space="preserve">а) средневзвешенная  нерегулируемая  цена   на  электрическую  энергию  на оптовом рынке, рублей/МВт•ч 
</t>
  </si>
  <si>
    <t xml:space="preserve">б) средневзвешенная  нерегулируемая цена на  мощность  на  оптовом  рынке, рублей/МВт </t>
  </si>
  <si>
    <t>в) коэффициент    оплаты    мощности    потребителями    (покупателями), осуществляющими расчеты по первой ценовой категории, 1/час</t>
  </si>
  <si>
    <t>г) объем фактического пикового  потребления  гарантирующего  поставщика  на оптовом рынке, МВт</t>
  </si>
  <si>
    <t>д)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</t>
  </si>
  <si>
    <t xml:space="preserve">е)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 </t>
  </si>
  <si>
    <t>в том числе:</t>
  </si>
  <si>
    <t>по второй ценовой категории, МВт</t>
  </si>
  <si>
    <t>по третьей ценовой категории, МВт</t>
  </si>
  <si>
    <t>по четвертой ценовой категории, МВт</t>
  </si>
  <si>
    <t>по пятой ценовой категории, МВт</t>
  </si>
  <si>
    <t>по шестой ценовой категории, МВт</t>
  </si>
  <si>
    <t>ж)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</si>
  <si>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МВт•ч</t>
  </si>
  <si>
    <t xml:space="preserve">для трех зон суток, МВт•ч </t>
  </si>
  <si>
    <t>по ночной зоне суток, МВт•ч</t>
  </si>
  <si>
    <t>по полупиковой зоне суток, МВт•ч</t>
  </si>
  <si>
    <t>по пиковой зоне суток, МВт•ч</t>
  </si>
  <si>
    <t>для двух зон суток, МВт•ч</t>
  </si>
  <si>
    <t>и) фактический  объем   потребления  электрической  энергии  гарантирующим поставщиком на оптовом рынке, МВт•ч</t>
  </si>
  <si>
    <t>к) объем  покупки  электрической   энергии   гарантирующим  поставщиком  у производителей  электрической энергии (мощности) на розничных рынках, МВт•ч</t>
  </si>
  <si>
    <t>л)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МВт•ч</t>
  </si>
  <si>
    <t xml:space="preserve">м) объем потребления электрической энергии населением  и  приравненными   к нему категориями потребителей, МВт•ч 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</si>
  <si>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рублей/МВт•ч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</si>
  <si>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</si>
  <si>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</si>
  <si>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рублей/МВт•ч без НДС</t>
  </si>
  <si>
    <t>Зоны суток</t>
  </si>
  <si>
    <t>Ночь</t>
  </si>
  <si>
    <t>Полупик</t>
  </si>
  <si>
    <t>Пик</t>
  </si>
  <si>
    <t>2. Предельный уровень нерегулируемых цен для двух зон суток, рублей/МВт•ч без НДС</t>
  </si>
  <si>
    <t>День</t>
  </si>
  <si>
    <t>III. Третья ценовая категория</t>
  </si>
  <si>
    <t>(для объемов покупки электрической энергии (мощности), в отношении которых за расчетный период осуществляется почасовой учет,</t>
  </si>
  <si>
    <t>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</si>
  <si>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рублей/МВт·ч без НДС</t>
  </si>
  <si>
    <t>Ставка для фактических почасовых объемов покупки электрической энергии, отпущенных на уровне напряжения ВН
(рублей/МВт·ч без НДС)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</si>
  <si>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</si>
  <si>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</si>
  <si>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</si>
  <si>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</si>
  <si>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</si>
  <si>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</si>
  <si>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</si>
  <si>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</si>
  <si>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</si>
  <si>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</si>
  <si>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</si>
  <si>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</si>
  <si>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</si>
  <si>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</si>
  <si>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</si>
  <si>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</si>
  <si>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</si>
  <si>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</si>
  <si>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</si>
  <si>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</si>
  <si>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</si>
  <si>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</si>
  <si>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</si>
  <si>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</si>
  <si>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</si>
  <si>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Ставка для фактических почасовых объемов покупки электрической энергии, отпущенных на уровне напряжения CH I
(рублей/МВт·ч без НДС)</t>
  </si>
  <si>
    <t>Ставка для фактических почасовых объемов покупки электрической энергии, отпущенных на уровне напряжения CH II
(рублей/МВт·ч без НДС)</t>
  </si>
  <si>
    <t>Ставка для фактических почасовых объемов покупки электрической энергии, отпущенных на уровне напряжения НН
(рублей/МВт·ч без НДС)</t>
  </si>
  <si>
    <t xml:space="preserve">2. Ставка  за  мощность,  приобретаемую  потребителем  (покупателем), предельного   уровня   нерегулируемых  цен,  рублей/МВт  в  месяц  без  НДС
</t>
  </si>
  <si>
    <t>IV. Четвертая ценовая категория</t>
  </si>
  <si>
    <t xml:space="preserve">(для объемов покупки электрической энергии (мощности),в отношении которых за расчетный период осуществляется почасовой учет, но не осуществляется почасовое планирование, </t>
  </si>
  <si>
    <t>а стоимость услуг по передаче электрической энергии  определяется по тарифу на услуги по передаче электрической энергии в двухставочном выражении)</t>
  </si>
  <si>
    <t>1. Ставка за электрическую энергию предельного уровня нерегулируемой цены,  рублей/МВт•ч без НДС</t>
  </si>
  <si>
    <t>Ставка для фактических почасовых объемов покупки электрической энергии, отпущенных на уровне напряжения  ВН
(рублей/МВт·ч без НДС)</t>
  </si>
  <si>
    <t>Ставка для фактических почасовых объемов покупки электрической энергии, отпущенных на уровне напряжения  CH I
(рублей/МВт·ч без НДС)</t>
  </si>
  <si>
    <t>Ставка для фактических почасовых объемов покупки электрической энергии, отпущенных на уровне напряжения  CH II
(рублей/МВт·ч без НДС)</t>
  </si>
  <si>
    <t>Ставка для фактических почасовых объемов покупки электрической энергии, отпущенных на уровне напряжения   НН
(рублей/МВт·ч без НДС)</t>
  </si>
  <si>
    <t>3. Дифференцированная по уровням напряжения ставка тарифа на услуги по передаче   электрической   энергии   за   содержание   электрических  сетей предельного уровня нерегулируемых цен, рублей/МВт в месяц без НДС</t>
  </si>
  <si>
    <t>CH II</t>
  </si>
  <si>
    <t xml:space="preserve">Ставка тарифа на услуги по передаче электрической энергии за содержание электрических сетей                 
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</si>
  <si>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</si>
  <si>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</si>
  <si>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</si>
  <si>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1. Ставка за электрическую энергию предельного уровня нерегулируемых цен, рублей/МВт•ч без НДС  </t>
  </si>
  <si>
    <t>Ставка для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</si>
  <si>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>Ставка для превышения планового почасового объема покупки электрической энергии над соответствующим фактическим почасовым объемом (рублей/МВт·ч без НДС)</t>
  </si>
  <si>
    <t>Величина ставки</t>
  </si>
  <si>
    <t>Ставка для суммы плановых почасовых объемов покупки электрической энергии за расчетный период, рублей/МВт•ч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</si>
  <si>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рублей/МВт•ч без НДС</t>
  </si>
  <si>
    <t>2. Ставка  за  мощность,  приобретаемую  потребителем  (покупателем), предельного   уровня   нерегулируемых  цен,  рублей/МВт  в  месяц  без  НДС</t>
  </si>
  <si>
    <t>VI. Шестая ценовая категория</t>
  </si>
  <si>
    <t>(для объемов покупки электрической энергии (мощности), в отношении которых за 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</si>
  <si>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передачи электрической энергии  в двухставочном выражении)</t>
  </si>
  <si>
    <t xml:space="preserve"> </t>
  </si>
  <si>
    <t>Ставка для фактических почасовых объемов покупки электрической энергии, отпущенных на уровне напряжения ВН (рублей/МВт·ч без НДС)</t>
  </si>
  <si>
    <t>Ставка для превышения фактического почасового объема покупки электрической энергии над соответствующим плановым почасовым объемом(рублей/МВт·ч без НДС)</t>
  </si>
  <si>
    <t>Ставка для суммы плановых 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</si>
  <si>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</si>
  <si>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руб./МВтч</t>
  </si>
  <si>
    <t>по второй ценовой категории, МВт•ч</t>
  </si>
  <si>
    <t>по третьей ценовой категории, МВт•ч</t>
  </si>
  <si>
    <t>по четвертой ценовой категории, МВт•ч</t>
  </si>
  <si>
    <t>по пятой ценовой категории, МВт•ч</t>
  </si>
  <si>
    <t>по шестой ценовой категории, МВт•ч</t>
  </si>
  <si>
    <t>Расчет размера платы за регулируемые услуги</t>
  </si>
  <si>
    <t>до 150 кВт</t>
  </si>
  <si>
    <t>от 670 до 10 МВт</t>
  </si>
  <si>
    <t>не менее 10 МВт</t>
  </si>
  <si>
    <t>Тарифная группа "прочие потребители"</t>
  </si>
  <si>
    <t xml:space="preserve">плата за регулиреумые услуги </t>
  </si>
  <si>
    <t>ГН</t>
  </si>
  <si>
    <t>1. Предельный уровень нерегулируемых цен,  (рублей/МВт·ч без НДС)</t>
  </si>
  <si>
    <t>почасовые, %</t>
  </si>
  <si>
    <t>%</t>
  </si>
  <si>
    <t xml:space="preserve">поставляемую потребителям (покупателям)  для группы "прочие потребители" </t>
  </si>
  <si>
    <t>по подгруппе "потребители с максимальной мощностью энергопринимающих устройств от 670 до 10 МВт"</t>
  </si>
  <si>
    <t>по подгруппе "потребители с максимальной мощностью энергопринимающих устройств не менее 10 МВт"</t>
  </si>
  <si>
    <t>ПАО "Томскэнергосбыт"</t>
  </si>
  <si>
    <t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</t>
  </si>
  <si>
    <t xml:space="preserve"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 </t>
  </si>
  <si>
    <t>по подгруппе"потребители с максимальной мощностью энергопринимающих устройств до 670 кВт"</t>
  </si>
  <si>
    <t>в сентябре 2018</t>
  </si>
  <si>
    <t>955,94</t>
  </si>
  <si>
    <t>627957,77</t>
  </si>
  <si>
    <t>до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</si>
</sst>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0.00000"/>
    <numFmt numFmtId="167" formatCode="0.000"/>
    <numFmt numFmtId="168" formatCode="_-* #,##0.000_р_._-;\-* #,##0.000_р_._-;_-* &quot;-&quot;??_р_._-;_-@_-"/>
    <numFmt numFmtId="169" formatCode="&quot;$&quot;#,##0_);[Red]\(&quot;$&quot;#,##0\)"/>
    <numFmt numFmtId="170" formatCode="General_)"/>
    <numFmt numFmtId="171" formatCode="0.00000000000"/>
  </numFmts>
  <fonts count="3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169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0" fontId="18" fillId="0" borderId="1">
      <protection locked="0"/>
    </xf>
    <xf numFmtId="0" fontId="19" fillId="0" borderId="0" applyBorder="0">
      <alignment horizontal="center" vertical="center" wrapText="1"/>
    </xf>
    <xf numFmtId="0" fontId="20" fillId="0" borderId="2" applyBorder="0">
      <alignment horizontal="center" vertical="center" wrapText="1"/>
    </xf>
    <xf numFmtId="170" fontId="21" fillId="5" borderId="1"/>
    <xf numFmtId="4" fontId="22" fillId="6" borderId="3" applyBorder="0">
      <alignment horizontal="right"/>
    </xf>
    <xf numFmtId="0" fontId="23" fillId="8" borderId="0" applyFill="0">
      <alignment wrapText="1"/>
    </xf>
    <xf numFmtId="0" fontId="24" fillId="0" borderId="0">
      <alignment horizontal="center" vertical="top" wrapText="1"/>
    </xf>
    <xf numFmtId="0" fontId="25" fillId="0" borderId="0">
      <alignment horizontal="center" vertical="center" wrapText="1"/>
    </xf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49" fontId="23" fillId="0" borderId="0">
      <alignment horizontal="center"/>
    </xf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2" fillId="8" borderId="0" applyFont="0" applyBorder="0">
      <alignment horizontal="right"/>
    </xf>
    <xf numFmtId="4" fontId="22" fillId="8" borderId="8" applyBorder="0">
      <alignment horizontal="right"/>
    </xf>
    <xf numFmtId="4" fontId="22" fillId="11" borderId="9" applyBorder="0">
      <alignment horizontal="right"/>
    </xf>
    <xf numFmtId="0" fontId="4" fillId="0" borderId="4" applyNumberFormat="0" applyFill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10" borderId="6" applyNumberFormat="0" applyFont="0" applyAlignment="0" applyProtection="0"/>
    <xf numFmtId="0" fontId="1" fillId="10" borderId="6" applyNumberFormat="0" applyFont="0" applyAlignment="0" applyProtection="0"/>
    <xf numFmtId="0" fontId="1" fillId="0" borderId="0"/>
    <xf numFmtId="165" fontId="2" fillId="0" borderId="0" applyFont="0" applyFill="0" applyBorder="0" applyAlignment="0" applyProtection="0"/>
    <xf numFmtId="0" fontId="8" fillId="9" borderId="0" applyNumberFormat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0" borderId="7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0" borderId="0"/>
  </cellStyleXfs>
  <cellXfs count="150">
    <xf numFmtId="0" fontId="0" fillId="0" borderId="0" xfId="0"/>
    <xf numFmtId="0" fontId="0" fillId="0" borderId="0" xfId="0" applyBorder="1"/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right"/>
    </xf>
    <xf numFmtId="0" fontId="32" fillId="0" borderId="0" xfId="0" applyFont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3" fillId="0" borderId="13" xfId="0" applyFont="1" applyBorder="1"/>
    <xf numFmtId="0" fontId="33" fillId="0" borderId="14" xfId="0" applyFont="1" applyBorder="1"/>
    <xf numFmtId="0" fontId="33" fillId="12" borderId="15" xfId="0" applyFont="1" applyFill="1" applyBorder="1"/>
    <xf numFmtId="0" fontId="33" fillId="0" borderId="2" xfId="0" applyFont="1" applyBorder="1"/>
    <xf numFmtId="0" fontId="34" fillId="0" borderId="16" xfId="0" applyFont="1" applyBorder="1" applyAlignment="1">
      <alignment horizontal="right"/>
    </xf>
    <xf numFmtId="0" fontId="0" fillId="0" borderId="17" xfId="0" applyBorder="1"/>
    <xf numFmtId="0" fontId="33" fillId="0" borderId="18" xfId="0" applyFont="1" applyBorder="1"/>
    <xf numFmtId="0" fontId="34" fillId="0" borderId="0" xfId="0" applyFont="1" applyBorder="1" applyAlignment="1">
      <alignment horizontal="right"/>
    </xf>
    <xf numFmtId="0" fontId="0" fillId="0" borderId="19" xfId="0" applyBorder="1"/>
    <xf numFmtId="0" fontId="33" fillId="0" borderId="20" xfId="0" applyFont="1" applyBorder="1"/>
    <xf numFmtId="0" fontId="34" fillId="0" borderId="21" xfId="0" applyFont="1" applyBorder="1" applyAlignment="1">
      <alignment horizontal="right"/>
    </xf>
    <xf numFmtId="0" fontId="33" fillId="0" borderId="3" xfId="0" applyFont="1" applyBorder="1"/>
    <xf numFmtId="0" fontId="33" fillId="0" borderId="22" xfId="0" applyFont="1" applyBorder="1"/>
    <xf numFmtId="166" fontId="0" fillId="0" borderId="3" xfId="0" applyNumberFormat="1" applyBorder="1" applyAlignment="1">
      <alignment horizontal="center" wrapText="1"/>
    </xf>
    <xf numFmtId="166" fontId="0" fillId="0" borderId="23" xfId="0" applyNumberFormat="1" applyBorder="1" applyAlignment="1">
      <alignment horizontal="center" wrapText="1"/>
    </xf>
    <xf numFmtId="0" fontId="33" fillId="12" borderId="3" xfId="0" applyFont="1" applyFill="1" applyBorder="1"/>
    <xf numFmtId="49" fontId="0" fillId="0" borderId="11" xfId="0" applyNumberFormat="1" applyBorder="1" applyAlignment="1">
      <alignment horizontal="right"/>
    </xf>
    <xf numFmtId="0" fontId="0" fillId="0" borderId="11" xfId="0" applyBorder="1"/>
    <xf numFmtId="14" fontId="33" fillId="0" borderId="2" xfId="0" applyNumberFormat="1" applyFont="1" applyBorder="1" applyAlignment="1">
      <alignment horizontal="right"/>
    </xf>
    <xf numFmtId="14" fontId="33" fillId="0" borderId="18" xfId="0" applyNumberFormat="1" applyFont="1" applyBorder="1" applyAlignment="1">
      <alignment horizontal="right"/>
    </xf>
    <xf numFmtId="0" fontId="33" fillId="0" borderId="20" xfId="0" applyFont="1" applyBorder="1" applyAlignment="1">
      <alignment horizontal="right"/>
    </xf>
    <xf numFmtId="166" fontId="0" fillId="0" borderId="0" xfId="0" applyNumberFormat="1"/>
    <xf numFmtId="165" fontId="34" fillId="0" borderId="16" xfId="25" applyFont="1" applyBorder="1"/>
    <xf numFmtId="165" fontId="34" fillId="0" borderId="24" xfId="25" applyFont="1" applyBorder="1"/>
    <xf numFmtId="165" fontId="34" fillId="0" borderId="0" xfId="25" applyFont="1" applyBorder="1"/>
    <xf numFmtId="165" fontId="34" fillId="0" borderId="25" xfId="25" applyFont="1" applyBorder="1"/>
    <xf numFmtId="166" fontId="0" fillId="0" borderId="0" xfId="0" applyNumberFormat="1" applyFill="1" applyBorder="1"/>
    <xf numFmtId="165" fontId="31" fillId="0" borderId="0" xfId="25" applyFont="1" applyFill="1" applyBorder="1"/>
    <xf numFmtId="165" fontId="34" fillId="0" borderId="26" xfId="25" applyFont="1" applyBorder="1"/>
    <xf numFmtId="165" fontId="34" fillId="0" borderId="27" xfId="25" applyFont="1" applyBorder="1"/>
    <xf numFmtId="0" fontId="0" fillId="0" borderId="0" xfId="0" applyAlignment="1">
      <alignment horizontal="right"/>
    </xf>
    <xf numFmtId="0" fontId="0" fillId="0" borderId="28" xfId="0" applyFont="1" applyFill="1" applyBorder="1"/>
    <xf numFmtId="165" fontId="33" fillId="12" borderId="15" xfId="25" applyFont="1" applyFill="1" applyBorder="1"/>
    <xf numFmtId="165" fontId="33" fillId="12" borderId="29" xfId="25" applyFont="1" applyFill="1" applyBorder="1"/>
    <xf numFmtId="165" fontId="34" fillId="0" borderId="30" xfId="25" applyFont="1" applyFill="1" applyBorder="1"/>
    <xf numFmtId="165" fontId="34" fillId="0" borderId="21" xfId="25" applyFont="1" applyFill="1" applyBorder="1"/>
    <xf numFmtId="165" fontId="34" fillId="0" borderId="31" xfId="25" applyFont="1" applyFill="1" applyBorder="1"/>
    <xf numFmtId="165" fontId="31" fillId="0" borderId="3" xfId="25" applyFont="1" applyBorder="1" applyAlignment="1">
      <alignment horizontal="center" wrapText="1"/>
    </xf>
    <xf numFmtId="165" fontId="31" fillId="0" borderId="23" xfId="25" applyFont="1" applyBorder="1" applyAlignment="1">
      <alignment horizontal="center" wrapText="1"/>
    </xf>
    <xf numFmtId="165" fontId="33" fillId="12" borderId="3" xfId="25" applyFont="1" applyFill="1" applyBorder="1"/>
    <xf numFmtId="165" fontId="33" fillId="12" borderId="23" xfId="25" applyFont="1" applyFill="1" applyBorder="1"/>
    <xf numFmtId="165" fontId="31" fillId="0" borderId="11" xfId="25" applyFont="1" applyBorder="1"/>
    <xf numFmtId="165" fontId="31" fillId="0" borderId="12" xfId="25" applyFont="1" applyBorder="1"/>
    <xf numFmtId="0" fontId="33" fillId="0" borderId="0" xfId="0" applyFont="1"/>
    <xf numFmtId="0" fontId="28" fillId="0" borderId="0" xfId="0" applyFont="1" applyFill="1"/>
    <xf numFmtId="0" fontId="35" fillId="0" borderId="0" xfId="0" applyFont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6" fillId="0" borderId="0" xfId="0" applyFont="1" applyFill="1"/>
    <xf numFmtId="0" fontId="28" fillId="0" borderId="32" xfId="0" applyFont="1" applyFill="1" applyBorder="1" applyAlignment="1"/>
    <xf numFmtId="0" fontId="29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28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0" fontId="28" fillId="0" borderId="22" xfId="0" applyFont="1" applyFill="1" applyBorder="1" applyAlignment="1"/>
    <xf numFmtId="167" fontId="28" fillId="0" borderId="32" xfId="0" applyNumberFormat="1" applyFont="1" applyFill="1" applyBorder="1" applyAlignment="1">
      <alignment horizontal="center"/>
    </xf>
    <xf numFmtId="167" fontId="28" fillId="0" borderId="32" xfId="0" applyNumberFormat="1" applyFont="1" applyFill="1" applyBorder="1" applyAlignment="1"/>
    <xf numFmtId="165" fontId="28" fillId="0" borderId="0" xfId="25" applyFont="1" applyFill="1"/>
    <xf numFmtId="168" fontId="28" fillId="0" borderId="32" xfId="25" applyNumberFormat="1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2" fontId="28" fillId="0" borderId="0" xfId="0" applyNumberFormat="1" applyFont="1" applyFill="1" applyBorder="1" applyAlignment="1"/>
    <xf numFmtId="166" fontId="28" fillId="0" borderId="0" xfId="0" applyNumberFormat="1" applyFont="1" applyFill="1"/>
    <xf numFmtId="2" fontId="28" fillId="0" borderId="0" xfId="0" applyNumberFormat="1" applyFont="1" applyFill="1"/>
    <xf numFmtId="2" fontId="28" fillId="0" borderId="11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left" vertical="top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/>
    <xf numFmtId="0" fontId="28" fillId="0" borderId="10" xfId="0" applyFont="1" applyFill="1" applyBorder="1"/>
    <xf numFmtId="0" fontId="30" fillId="0" borderId="0" xfId="0" applyFont="1" applyFill="1"/>
    <xf numFmtId="0" fontId="28" fillId="0" borderId="34" xfId="0" applyFont="1" applyFill="1" applyBorder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28" fillId="0" borderId="3" xfId="0" applyFont="1" applyFill="1" applyBorder="1" applyAlignment="1">
      <alignment horizontal="center"/>
    </xf>
    <xf numFmtId="2" fontId="28" fillId="0" borderId="34" xfId="0" applyNumberFormat="1" applyFont="1" applyFill="1" applyBorder="1" applyAlignment="1">
      <alignment horizontal="center"/>
    </xf>
    <xf numFmtId="2" fontId="28" fillId="0" borderId="3" xfId="0" applyNumberFormat="1" applyFont="1" applyFill="1" applyBorder="1" applyAlignment="1">
      <alignment horizontal="center"/>
    </xf>
    <xf numFmtId="2" fontId="28" fillId="0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/>
    <xf numFmtId="168" fontId="28" fillId="0" borderId="22" xfId="25" applyNumberFormat="1" applyFont="1" applyFill="1" applyBorder="1" applyAlignment="1"/>
    <xf numFmtId="2" fontId="28" fillId="0" borderId="34" xfId="0" applyNumberFormat="1" applyFont="1" applyFill="1" applyBorder="1" applyAlignment="1">
      <alignment horizontal="right"/>
    </xf>
    <xf numFmtId="2" fontId="28" fillId="0" borderId="3" xfId="0" applyNumberFormat="1" applyFont="1" applyFill="1" applyBorder="1" applyAlignment="1">
      <alignment horizontal="right"/>
    </xf>
    <xf numFmtId="2" fontId="28" fillId="0" borderId="34" xfId="0" applyNumberFormat="1" applyFont="1" applyFill="1" applyBorder="1" applyAlignment="1"/>
    <xf numFmtId="0" fontId="28" fillId="0" borderId="23" xfId="0" applyFont="1" applyFill="1" applyBorder="1" applyAlignment="1"/>
    <xf numFmtId="2" fontId="28" fillId="0" borderId="3" xfId="0" applyNumberFormat="1" applyFont="1" applyFill="1" applyBorder="1" applyAlignment="1"/>
    <xf numFmtId="0" fontId="28" fillId="0" borderId="23" xfId="0" applyFont="1" applyFill="1" applyBorder="1" applyAlignment="1">
      <alignment horizontal="center" wrapText="1"/>
    </xf>
    <xf numFmtId="0" fontId="28" fillId="0" borderId="37" xfId="0" applyFont="1" applyFill="1" applyBorder="1" applyAlignment="1">
      <alignment horizontal="center" wrapText="1"/>
    </xf>
    <xf numFmtId="0" fontId="28" fillId="0" borderId="37" xfId="0" applyFont="1" applyFill="1" applyBorder="1" applyAlignment="1">
      <alignment horizontal="center" vertical="top" wrapText="1"/>
    </xf>
    <xf numFmtId="4" fontId="28" fillId="0" borderId="3" xfId="0" applyNumberFormat="1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4" fontId="28" fillId="0" borderId="32" xfId="0" applyNumberFormat="1" applyFont="1" applyFill="1" applyBorder="1" applyAlignment="1"/>
    <xf numFmtId="0" fontId="28" fillId="0" borderId="11" xfId="0" applyFont="1" applyFill="1" applyBorder="1" applyAlignment="1">
      <alignment horizontal="center" wrapText="1"/>
    </xf>
    <xf numFmtId="167" fontId="28" fillId="0" borderId="22" xfId="0" applyNumberFormat="1" applyFont="1" applyFill="1" applyBorder="1" applyAlignment="1"/>
    <xf numFmtId="2" fontId="28" fillId="0" borderId="3" xfId="0" applyNumberFormat="1" applyFont="1" applyFill="1" applyBorder="1" applyAlignment="1">
      <alignment horizontal="center" vertical="top" wrapText="1"/>
    </xf>
    <xf numFmtId="2" fontId="28" fillId="0" borderId="22" xfId="0" applyNumberFormat="1" applyFont="1" applyFill="1" applyBorder="1" applyAlignment="1"/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8" fillId="0" borderId="34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28" fillId="0" borderId="34" xfId="0" applyFont="1" applyFill="1" applyBorder="1" applyAlignment="1">
      <alignment wrapText="1"/>
    </xf>
    <xf numFmtId="0" fontId="28" fillId="0" borderId="22" xfId="0" applyFont="1" applyFill="1" applyBorder="1"/>
    <xf numFmtId="0" fontId="28" fillId="0" borderId="23" xfId="0" applyFont="1" applyFill="1" applyBorder="1"/>
    <xf numFmtId="2" fontId="28" fillId="0" borderId="34" xfId="0" applyNumberFormat="1" applyFont="1" applyFill="1" applyBorder="1" applyAlignment="1">
      <alignment horizontal="center"/>
    </xf>
    <xf numFmtId="2" fontId="28" fillId="0" borderId="22" xfId="0" applyNumberFormat="1" applyFont="1" applyFill="1" applyBorder="1" applyAlignment="1">
      <alignment horizontal="center"/>
    </xf>
    <xf numFmtId="2" fontId="28" fillId="0" borderId="23" xfId="0" applyNumberFormat="1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top"/>
    </xf>
    <xf numFmtId="0" fontId="28" fillId="0" borderId="23" xfId="0" applyFont="1" applyFill="1" applyBorder="1" applyAlignment="1">
      <alignment horizontal="center" vertical="top"/>
    </xf>
    <xf numFmtId="4" fontId="28" fillId="0" borderId="22" xfId="0" applyNumberFormat="1" applyFont="1" applyFill="1" applyBorder="1" applyAlignment="1">
      <alignment horizontal="center" vertical="top" wrapText="1"/>
    </xf>
    <xf numFmtId="0" fontId="28" fillId="0" borderId="22" xfId="0" applyFont="1" applyFill="1" applyBorder="1" applyAlignment="1">
      <alignment horizontal="center" vertical="top" wrapText="1"/>
    </xf>
    <xf numFmtId="0" fontId="28" fillId="0" borderId="23" xfId="0" applyFont="1" applyFill="1" applyBorder="1" applyAlignment="1">
      <alignment horizontal="center" vertical="top" wrapText="1"/>
    </xf>
    <xf numFmtId="0" fontId="28" fillId="0" borderId="34" xfId="0" applyFont="1" applyFill="1" applyBorder="1" applyAlignment="1">
      <alignment horizontal="left" vertical="top"/>
    </xf>
    <xf numFmtId="0" fontId="28" fillId="0" borderId="22" xfId="0" applyFont="1" applyFill="1" applyBorder="1" applyAlignment="1">
      <alignment horizontal="left" vertical="top"/>
    </xf>
    <xf numFmtId="0" fontId="28" fillId="0" borderId="23" xfId="0" applyFont="1" applyFill="1" applyBorder="1" applyAlignment="1">
      <alignment horizontal="left" vertical="top"/>
    </xf>
    <xf numFmtId="0" fontId="28" fillId="0" borderId="34" xfId="0" applyFont="1" applyFill="1" applyBorder="1" applyAlignment="1">
      <alignment horizontal="center" wrapText="1"/>
    </xf>
    <xf numFmtId="0" fontId="28" fillId="0" borderId="22" xfId="0" applyFont="1" applyFill="1" applyBorder="1" applyAlignment="1">
      <alignment horizontal="center" wrapText="1"/>
    </xf>
    <xf numFmtId="0" fontId="28" fillId="0" borderId="23" xfId="0" applyFont="1" applyFill="1" applyBorder="1" applyAlignment="1">
      <alignment horizontal="center" wrapText="1"/>
    </xf>
    <xf numFmtId="0" fontId="28" fillId="0" borderId="33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171" fontId="28" fillId="0" borderId="22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0" xfId="0" applyFont="1" applyFill="1"/>
    <xf numFmtId="0" fontId="28" fillId="0" borderId="3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0" borderId="35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8" fillId="0" borderId="36" xfId="0" applyFont="1" applyFill="1" applyBorder="1" applyAlignment="1">
      <alignment horizontal="center"/>
    </xf>
    <xf numFmtId="0" fontId="28" fillId="0" borderId="0" xfId="0" quotePrefix="1" applyFont="1" applyFill="1" applyBorder="1" applyAlignment="1">
      <alignment horizontal="left" vertical="center" wrapText="1"/>
    </xf>
  </cellXfs>
  <cellStyles count="54">
    <cellStyle name="?" xfId="1"/>
    <cellStyle name="? 2" xfId="2"/>
    <cellStyle name="? 3" xfId="3"/>
    <cellStyle name="? 4" xfId="4"/>
    <cellStyle name="Currency [0]" xfId="5"/>
    <cellStyle name="Normal_Sheet1" xfId="6"/>
    <cellStyle name="Normal1" xfId="7"/>
    <cellStyle name="Price_Body" xfId="8"/>
    <cellStyle name="Беззащитный" xfId="9"/>
    <cellStyle name="Заголовок" xfId="10"/>
    <cellStyle name="ЗаголовокСтолбца" xfId="11"/>
    <cellStyle name="Защитный" xfId="12"/>
    <cellStyle name="Значение" xfId="13"/>
    <cellStyle name="Мои наименования показателей" xfId="14"/>
    <cellStyle name="Мой заголовок" xfId="15"/>
    <cellStyle name="Мой заголовок листа" xfId="16"/>
    <cellStyle name="Обычный" xfId="0" builtinId="0"/>
    <cellStyle name="Обычный 2" xfId="17"/>
    <cellStyle name="Обычный 2 2" xfId="18"/>
    <cellStyle name="Обычный 28" xfId="19"/>
    <cellStyle name="Обычный 3" xfId="20"/>
    <cellStyle name="Стиль 1" xfId="21"/>
    <cellStyle name="Текстовый" xfId="22"/>
    <cellStyle name="Тысячи [0]_3Com" xfId="23"/>
    <cellStyle name="Тысячи_3Com" xfId="24"/>
    <cellStyle name="Финансовый" xfId="25" builtinId="3"/>
    <cellStyle name="Финансовый 2" xfId="26"/>
    <cellStyle name="Финансовый 2 2" xfId="27"/>
    <cellStyle name="Формула" xfId="28"/>
    <cellStyle name="ФормулаВБ" xfId="29"/>
    <cellStyle name="ФормулаНаКонтроль" xfId="30"/>
    <cellStyle name="㼿" xfId="31"/>
    <cellStyle name="㼿?" xfId="32"/>
    <cellStyle name="㼿㼿" xfId="33"/>
    <cellStyle name="㼿㼿 2" xfId="34"/>
    <cellStyle name="㼿㼿?" xfId="35"/>
    <cellStyle name="㼿㼿? 2" xfId="36"/>
    <cellStyle name="㼿㼿㼿" xfId="37"/>
    <cellStyle name="㼿㼿㼿 2" xfId="38"/>
    <cellStyle name="㼿㼿㼿 3" xfId="39"/>
    <cellStyle name="㼿㼿㼿?" xfId="40"/>
    <cellStyle name="㼿㼿㼿? 2" xfId="41"/>
    <cellStyle name="㼿㼿㼿? 3" xfId="42"/>
    <cellStyle name="㼿㼿㼿㼿" xfId="43"/>
    <cellStyle name="㼿㼿㼿㼿?" xfId="44"/>
    <cellStyle name="㼿㼿㼿㼿㼿" xfId="45"/>
    <cellStyle name="㼿㼿㼿㼿㼿?" xfId="46"/>
    <cellStyle name="㼿㼿㼿㼿㼿㼿" xfId="47"/>
    <cellStyle name="㼿㼿㼿㼿㼿㼿?" xfId="48"/>
    <cellStyle name="㼿㼿㼿㼿㼿㼿㼿" xfId="49"/>
    <cellStyle name="㼿㼿㼿㼿㼿㼿㼿㼿" xfId="50"/>
    <cellStyle name="㼿㼿㼿㼿㼿㼿㼿㼿㼿" xfId="51"/>
    <cellStyle name="㼿㼿㼿㼿㼿㼿㼿㼿㼿㼿" xfId="52"/>
    <cellStyle name="㼿㼿㼿㼿㼿㼿㼿㼿㼿㼿㼿㼿㼿㼿㼿㼿㼿㼿㼿㼿㼿㼿㼿㼿㼿㼿㼿㼿㼿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workbookViewId="0">
      <selection activeCell="J33" sqref="J33"/>
    </sheetView>
  </sheetViews>
  <sheetFormatPr defaultRowHeight="15"/>
  <cols>
    <col min="1" max="1" width="8.140625" customWidth="1"/>
    <col min="2" max="2" width="25.7109375" customWidth="1"/>
    <col min="3" max="3" width="12.28515625" customWidth="1"/>
    <col min="4" max="7" width="12.85546875" customWidth="1"/>
    <col min="8" max="8" width="15.42578125" customWidth="1"/>
  </cols>
  <sheetData>
    <row r="3" spans="1:7">
      <c r="A3" t="s">
        <v>133</v>
      </c>
      <c r="D3" s="53" t="s">
        <v>137</v>
      </c>
      <c r="E3" s="50"/>
      <c r="F3" s="50"/>
      <c r="G3" s="54" t="s">
        <v>134</v>
      </c>
    </row>
    <row r="4" spans="1:7" ht="21">
      <c r="A4" s="4" t="e">
        <f>#REF!</f>
        <v>#REF!</v>
      </c>
      <c r="C4" s="52"/>
      <c r="G4" s="37"/>
    </row>
    <row r="5" spans="1:7" ht="30.75" customHeight="1">
      <c r="A5" s="106" t="s">
        <v>0</v>
      </c>
      <c r="B5" s="108" t="s">
        <v>1</v>
      </c>
      <c r="C5" s="106" t="s">
        <v>2</v>
      </c>
      <c r="D5" s="110" t="s">
        <v>138</v>
      </c>
      <c r="E5" s="110"/>
      <c r="F5" s="110"/>
      <c r="G5" s="110"/>
    </row>
    <row r="6" spans="1:7" ht="15.75" thickBot="1">
      <c r="A6" s="107"/>
      <c r="B6" s="109"/>
      <c r="C6" s="107"/>
      <c r="D6" s="5" t="s">
        <v>3</v>
      </c>
      <c r="E6" s="5" t="s">
        <v>4</v>
      </c>
      <c r="F6" s="5" t="s">
        <v>5</v>
      </c>
      <c r="G6" s="6" t="s">
        <v>6</v>
      </c>
    </row>
    <row r="7" spans="1:7" ht="15.75" thickBot="1">
      <c r="A7" s="7">
        <v>1</v>
      </c>
      <c r="B7" s="8" t="s">
        <v>7</v>
      </c>
      <c r="C7" s="9" t="s">
        <v>127</v>
      </c>
      <c r="D7" s="39" t="e">
        <f>SUM(D8:D10)</f>
        <v>#REF!</v>
      </c>
      <c r="E7" s="39" t="e">
        <f>SUM(E8:E10)</f>
        <v>#REF!</v>
      </c>
      <c r="F7" s="39" t="e">
        <f>SUM(F8:F10)</f>
        <v>#REF!</v>
      </c>
      <c r="G7" s="40" t="e">
        <f>SUM(G8:G10)</f>
        <v>#REF!</v>
      </c>
    </row>
    <row r="8" spans="1:7">
      <c r="A8" s="10">
        <v>1.1000000000000001</v>
      </c>
      <c r="B8" s="11" t="s">
        <v>8</v>
      </c>
      <c r="C8" s="12"/>
      <c r="D8" s="36" t="e">
        <f>Тр_ВН</f>
        <v>#REF!</v>
      </c>
      <c r="E8" s="29" t="e">
        <f>ТР_СН1</f>
        <v>#REF!</v>
      </c>
      <c r="F8" s="29" t="e">
        <f>ТР_СН2</f>
        <v>#REF!</v>
      </c>
      <c r="G8" s="30" t="e">
        <f>ТР_НН</f>
        <v>#REF!</v>
      </c>
    </row>
    <row r="9" spans="1:7">
      <c r="A9" s="13">
        <v>1.2</v>
      </c>
      <c r="B9" s="14" t="s">
        <v>9</v>
      </c>
      <c r="C9" s="15" t="s">
        <v>142</v>
      </c>
      <c r="D9" s="35"/>
      <c r="E9" s="35"/>
      <c r="F9" s="35"/>
      <c r="G9" s="35"/>
    </row>
    <row r="10" spans="1:7" ht="15.75" thickBot="1">
      <c r="A10" s="16">
        <v>1.3</v>
      </c>
      <c r="B10" s="17" t="s">
        <v>10</v>
      </c>
      <c r="C10" s="38"/>
      <c r="D10" s="41" t="e">
        <f>ИУ_04</f>
        <v>#REF!</v>
      </c>
      <c r="E10" s="42" t="e">
        <f>ИУ_04</f>
        <v>#REF!</v>
      </c>
      <c r="F10" s="42" t="e">
        <f>ИУ_04</f>
        <v>#REF!</v>
      </c>
      <c r="G10" s="43" t="e">
        <f>ИУ_04</f>
        <v>#REF!</v>
      </c>
    </row>
    <row r="11" spans="1:7">
      <c r="A11" s="18">
        <v>2</v>
      </c>
      <c r="B11" s="19" t="s">
        <v>11</v>
      </c>
      <c r="C11" s="18"/>
      <c r="D11" s="44" t="s">
        <v>3</v>
      </c>
      <c r="E11" s="44" t="s">
        <v>4</v>
      </c>
      <c r="F11" s="44" t="s">
        <v>5</v>
      </c>
      <c r="G11" s="45" t="s">
        <v>6</v>
      </c>
    </row>
    <row r="12" spans="1:7">
      <c r="A12" s="18">
        <v>2.1</v>
      </c>
      <c r="B12" s="19" t="s">
        <v>12</v>
      </c>
      <c r="C12" s="22" t="s">
        <v>127</v>
      </c>
      <c r="D12" s="46" t="e">
        <f>SUM(D13:D13)</f>
        <v>#REF!</v>
      </c>
      <c r="E12" s="46" t="e">
        <f>SUM(E13:E13)</f>
        <v>#REF!</v>
      </c>
      <c r="F12" s="46" t="e">
        <f>SUM(F13:F13)</f>
        <v>#REF!</v>
      </c>
      <c r="G12" s="47" t="e">
        <f>SUM(G13:G13)</f>
        <v>#REF!</v>
      </c>
    </row>
    <row r="13" spans="1:7" ht="15.75" thickBot="1">
      <c r="A13" s="23" t="s">
        <v>13</v>
      </c>
      <c r="B13" s="2" t="s">
        <v>8</v>
      </c>
      <c r="C13" s="24"/>
      <c r="D13" s="48" t="e">
        <f>ТР_мощ_ВН</f>
        <v>#REF!</v>
      </c>
      <c r="E13" s="48" t="e">
        <f>ТР_мощ_СН1</f>
        <v>#REF!</v>
      </c>
      <c r="F13" s="48" t="e">
        <f>ТР_мощ_СН2</f>
        <v>#REF!</v>
      </c>
      <c r="G13" s="49" t="e">
        <f>ТР_мощ_НН</f>
        <v>#REF!</v>
      </c>
    </row>
    <row r="14" spans="1:7" ht="15.75" thickBot="1">
      <c r="A14" s="7">
        <v>2.2000000000000002</v>
      </c>
      <c r="B14" s="8" t="s">
        <v>14</v>
      </c>
      <c r="C14" s="9" t="s">
        <v>127</v>
      </c>
      <c r="D14" s="39" t="e">
        <f>SUM(D15:D17)</f>
        <v>#REF!</v>
      </c>
      <c r="E14" s="39" t="e">
        <f>SUM(E15:E17)</f>
        <v>#REF!</v>
      </c>
      <c r="F14" s="39" t="e">
        <f>SUM(F15:F17)</f>
        <v>#REF!</v>
      </c>
      <c r="G14" s="39" t="e">
        <f>SUM(G15:G17)</f>
        <v>#REF!</v>
      </c>
    </row>
    <row r="15" spans="1:7">
      <c r="A15" s="25" t="s">
        <v>15</v>
      </c>
      <c r="B15" s="11" t="s">
        <v>8</v>
      </c>
      <c r="C15" s="12"/>
      <c r="D15" s="36" t="e">
        <f>ТР_ээ_ВН</f>
        <v>#REF!</v>
      </c>
      <c r="E15" s="29" t="e">
        <f>ТР_ээ_СН1</f>
        <v>#REF!</v>
      </c>
      <c r="F15" s="29" t="e">
        <f>ТР_ээ_СН2</f>
        <v>#REF!</v>
      </c>
      <c r="G15" s="30" t="e">
        <f>ТР_ээ_НН</f>
        <v>#REF!</v>
      </c>
    </row>
    <row r="16" spans="1:7">
      <c r="A16" s="26" t="s">
        <v>16</v>
      </c>
      <c r="B16" s="14" t="s">
        <v>9</v>
      </c>
      <c r="C16" s="35" t="s">
        <v>141</v>
      </c>
      <c r="D16" s="35"/>
      <c r="E16" s="31"/>
      <c r="F16" s="31"/>
      <c r="G16" s="32"/>
    </row>
    <row r="17" spans="1:10" ht="15.75" thickBot="1">
      <c r="A17" s="27" t="s">
        <v>17</v>
      </c>
      <c r="B17" s="17" t="s">
        <v>10</v>
      </c>
      <c r="C17" s="38"/>
      <c r="D17" s="41" t="e">
        <f>ИУ_04</f>
        <v>#REF!</v>
      </c>
      <c r="E17" s="42" t="e">
        <f>ИУ_04</f>
        <v>#REF!</v>
      </c>
      <c r="F17" s="42" t="e">
        <f>ИУ_04</f>
        <v>#REF!</v>
      </c>
      <c r="G17" s="43" t="e">
        <f>ИУ_04</f>
        <v>#REF!</v>
      </c>
    </row>
    <row r="18" spans="1:10">
      <c r="J18" s="28"/>
    </row>
    <row r="20" spans="1:10" ht="15.75" thickBot="1">
      <c r="D20" s="20" t="s">
        <v>3</v>
      </c>
      <c r="E20" s="20" t="s">
        <v>4</v>
      </c>
      <c r="F20" s="20" t="s">
        <v>5</v>
      </c>
      <c r="G20" s="21" t="s">
        <v>6</v>
      </c>
    </row>
    <row r="21" spans="1:10" ht="15.75" thickBot="1">
      <c r="A21" s="7"/>
      <c r="B21" s="8" t="s">
        <v>18</v>
      </c>
      <c r="C21" s="9" t="s">
        <v>127</v>
      </c>
      <c r="D21" s="39" t="e">
        <f>SUM(D22:D24)</f>
        <v>#REF!</v>
      </c>
      <c r="E21" s="39"/>
      <c r="F21" s="39"/>
      <c r="G21" s="40"/>
    </row>
    <row r="22" spans="1:10">
      <c r="A22" s="10">
        <v>1.1000000000000001</v>
      </c>
      <c r="B22" s="11" t="s">
        <v>8</v>
      </c>
      <c r="C22" s="12"/>
      <c r="D22" s="36" t="e">
        <f>D8-D15</f>
        <v>#REF!</v>
      </c>
      <c r="E22" s="29">
        <v>0</v>
      </c>
      <c r="F22" s="29">
        <v>0</v>
      </c>
      <c r="G22" s="30">
        <v>0</v>
      </c>
    </row>
    <row r="23" spans="1:10">
      <c r="A23" s="13">
        <v>1.2</v>
      </c>
      <c r="B23" s="14" t="s">
        <v>9</v>
      </c>
      <c r="C23" s="15"/>
      <c r="D23" s="35" t="e">
        <f>ROUND(#REF!*СБ_над_1, 2)</f>
        <v>#REF!</v>
      </c>
      <c r="E23" s="31">
        <v>0</v>
      </c>
      <c r="F23" s="31">
        <v>0</v>
      </c>
      <c r="G23" s="32">
        <v>0</v>
      </c>
    </row>
    <row r="24" spans="1:10" ht="15.75" thickBot="1">
      <c r="A24" s="16">
        <v>1.3</v>
      </c>
      <c r="B24" s="17" t="s">
        <v>10</v>
      </c>
      <c r="C24" s="38"/>
      <c r="D24" s="41" t="e">
        <f>ИУ_04</f>
        <v>#REF!</v>
      </c>
      <c r="E24" s="42">
        <v>0</v>
      </c>
      <c r="F24" s="42">
        <v>0</v>
      </c>
      <c r="G24" s="43">
        <v>0</v>
      </c>
    </row>
    <row r="25" spans="1:10">
      <c r="A25" s="3"/>
      <c r="B25" s="3"/>
      <c r="C25" s="1"/>
      <c r="D25" s="33"/>
      <c r="E25" s="34"/>
      <c r="F25" s="34"/>
      <c r="G25" s="34"/>
    </row>
    <row r="26" spans="1:10" ht="15.75" thickBot="1">
      <c r="D26" s="20" t="s">
        <v>3</v>
      </c>
      <c r="E26" s="20" t="s">
        <v>4</v>
      </c>
      <c r="F26" s="20" t="s">
        <v>5</v>
      </c>
      <c r="G26" s="21" t="s">
        <v>6</v>
      </c>
    </row>
    <row r="27" spans="1:10" ht="15.75" thickBot="1">
      <c r="A27" s="7"/>
      <c r="B27" s="8" t="s">
        <v>19</v>
      </c>
      <c r="C27" s="9" t="s">
        <v>127</v>
      </c>
      <c r="D27" s="39" t="e">
        <f>SUM(D28:D30)</f>
        <v>#REF!</v>
      </c>
      <c r="E27" s="39" t="e">
        <f>SUM(E28:E30)</f>
        <v>#REF!</v>
      </c>
      <c r="F27" s="39" t="e">
        <f>SUM(F28:F30)</f>
        <v>#REF!</v>
      </c>
      <c r="G27" s="39" t="e">
        <f>SUM(G28:G30)</f>
        <v>#REF!</v>
      </c>
    </row>
    <row r="28" spans="1:10">
      <c r="A28" s="10">
        <v>1.1000000000000001</v>
      </c>
      <c r="B28" s="11" t="s">
        <v>8</v>
      </c>
      <c r="C28" s="12"/>
      <c r="D28" s="36" t="e">
        <f>Тр_ВН</f>
        <v>#REF!</v>
      </c>
      <c r="E28" s="29" t="e">
        <f>ТР_СН1</f>
        <v>#REF!</v>
      </c>
      <c r="F28" s="29" t="e">
        <f>ТР_СН2</f>
        <v>#REF!</v>
      </c>
      <c r="G28" s="30" t="e">
        <f>ТР_НН</f>
        <v>#REF!</v>
      </c>
    </row>
    <row r="29" spans="1:10">
      <c r="A29" s="13">
        <v>1.2</v>
      </c>
      <c r="B29" s="14" t="s">
        <v>9</v>
      </c>
      <c r="C29" s="15"/>
      <c r="D29" s="35">
        <v>0</v>
      </c>
      <c r="E29" s="31">
        <v>0</v>
      </c>
      <c r="F29" s="31">
        <v>0</v>
      </c>
      <c r="G29" s="32">
        <v>0</v>
      </c>
    </row>
    <row r="30" spans="1:10" ht="15.75" thickBot="1">
      <c r="A30" s="16">
        <v>1.3</v>
      </c>
      <c r="B30" s="17" t="s">
        <v>10</v>
      </c>
      <c r="C30" s="38"/>
      <c r="D30" s="41" t="e">
        <f>ИУ_04</f>
        <v>#REF!</v>
      </c>
      <c r="E30" s="42" t="e">
        <f>ИУ_04</f>
        <v>#REF!</v>
      </c>
      <c r="F30" s="42" t="e">
        <f>ИУ_04</f>
        <v>#REF!</v>
      </c>
      <c r="G30" s="43" t="e">
        <f>ИУ_04</f>
        <v>#REF!</v>
      </c>
    </row>
    <row r="31" spans="1:10" ht="15.75" thickBot="1">
      <c r="A31" s="18">
        <v>2</v>
      </c>
      <c r="B31" s="19" t="s">
        <v>20</v>
      </c>
      <c r="C31" s="18"/>
      <c r="D31" s="44" t="s">
        <v>3</v>
      </c>
      <c r="E31" s="44" t="s">
        <v>4</v>
      </c>
      <c r="F31" s="44" t="s">
        <v>5</v>
      </c>
      <c r="G31" s="45" t="s">
        <v>6</v>
      </c>
    </row>
    <row r="32" spans="1:10" ht="15.75" thickBot="1">
      <c r="A32" s="7">
        <v>2.2000000000000002</v>
      </c>
      <c r="B32" s="8" t="s">
        <v>14</v>
      </c>
      <c r="C32" s="9" t="s">
        <v>127</v>
      </c>
      <c r="D32" s="39" t="e">
        <f>SUM(D33:D35)</f>
        <v>#REF!</v>
      </c>
      <c r="E32" s="39" t="e">
        <f>SUM(E33:E35)</f>
        <v>#REF!</v>
      </c>
      <c r="F32" s="39" t="e">
        <f>SUM(F33:F35)</f>
        <v>#REF!</v>
      </c>
      <c r="G32" s="39" t="e">
        <f>SUM(G33:G35)</f>
        <v>#REF!</v>
      </c>
    </row>
    <row r="33" spans="1:7">
      <c r="A33" s="25" t="s">
        <v>15</v>
      </c>
      <c r="B33" s="11" t="s">
        <v>8</v>
      </c>
      <c r="C33" s="12"/>
      <c r="D33" s="36">
        <v>0</v>
      </c>
      <c r="E33" s="29">
        <v>0</v>
      </c>
      <c r="F33" s="29">
        <v>0</v>
      </c>
      <c r="G33" s="30">
        <v>0</v>
      </c>
    </row>
    <row r="34" spans="1:7">
      <c r="A34" s="26" t="s">
        <v>16</v>
      </c>
      <c r="B34" s="14" t="s">
        <v>9</v>
      </c>
      <c r="C34" s="15"/>
      <c r="D34" s="35">
        <v>0</v>
      </c>
      <c r="E34" s="31">
        <v>0</v>
      </c>
      <c r="F34" s="31">
        <v>0</v>
      </c>
      <c r="G34" s="32">
        <v>0</v>
      </c>
    </row>
    <row r="35" spans="1:7" ht="17.25" customHeight="1" thickBot="1">
      <c r="A35" s="27" t="s">
        <v>17</v>
      </c>
      <c r="B35" s="17" t="s">
        <v>10</v>
      </c>
      <c r="C35" s="38"/>
      <c r="D35" s="41" t="e">
        <f>ИУ_04</f>
        <v>#REF!</v>
      </c>
      <c r="E35" s="42" t="e">
        <f>ИУ_04</f>
        <v>#REF!</v>
      </c>
      <c r="F35" s="42" t="e">
        <f>ИУ_04</f>
        <v>#REF!</v>
      </c>
      <c r="G35" s="43" t="e">
        <f>ИУ_04</f>
        <v>#REF!</v>
      </c>
    </row>
  </sheetData>
  <mergeCells count="4">
    <mergeCell ref="A5:A6"/>
    <mergeCell ref="B5:B6"/>
    <mergeCell ref="C5:C6"/>
    <mergeCell ref="D5:G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tabSelected="1" view="pageBreakPreview" zoomScale="96" zoomScaleNormal="100" zoomScaleSheetLayoutView="96" workbookViewId="0">
      <selection activeCell="M17" sqref="M17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285156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285156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16384" width="9.140625" style="51"/>
  </cols>
  <sheetData>
    <row r="1" spans="1:27">
      <c r="G1" s="57"/>
      <c r="M1" s="57" t="s">
        <v>21</v>
      </c>
      <c r="N1" s="60"/>
      <c r="O1" s="60"/>
      <c r="P1" s="60"/>
      <c r="Z1" s="79"/>
    </row>
    <row r="2" spans="1:27" ht="15" customHeight="1">
      <c r="G2" s="57"/>
      <c r="H2" s="80"/>
      <c r="I2" s="80"/>
      <c r="J2" s="80"/>
      <c r="K2" s="80"/>
      <c r="L2" s="58" t="s">
        <v>143</v>
      </c>
      <c r="S2" s="59"/>
      <c r="Z2" s="79"/>
    </row>
    <row r="3" spans="1:27">
      <c r="N3" s="58" t="s">
        <v>149</v>
      </c>
      <c r="Z3" s="79"/>
    </row>
    <row r="4" spans="1:27">
      <c r="M4" s="141" t="s">
        <v>146</v>
      </c>
      <c r="N4" s="141"/>
      <c r="O4" s="141"/>
      <c r="P4" s="141"/>
      <c r="Q4" s="142" t="s">
        <v>150</v>
      </c>
      <c r="R4" s="142"/>
      <c r="Z4" s="79"/>
    </row>
    <row r="5" spans="1:27">
      <c r="M5" s="51" t="s">
        <v>22</v>
      </c>
      <c r="N5" s="81"/>
      <c r="O5" s="81"/>
      <c r="P5" s="81"/>
      <c r="Q5" s="51" t="s">
        <v>23</v>
      </c>
      <c r="Z5" s="79"/>
    </row>
    <row r="6" spans="1:27" ht="15.75">
      <c r="G6" s="82"/>
      <c r="M6" s="58"/>
      <c r="N6" s="60"/>
      <c r="O6" s="60"/>
      <c r="P6" s="60"/>
      <c r="Z6" s="79"/>
    </row>
    <row r="7" spans="1:27">
      <c r="G7" s="61"/>
      <c r="M7" s="61" t="s">
        <v>24</v>
      </c>
      <c r="N7" s="60"/>
      <c r="O7" s="60"/>
      <c r="P7" s="60"/>
      <c r="Z7" s="79"/>
    </row>
    <row r="8" spans="1:27">
      <c r="M8" s="61" t="s">
        <v>25</v>
      </c>
      <c r="Z8" s="79"/>
    </row>
    <row r="9" spans="1:27">
      <c r="M9" s="61"/>
      <c r="Z9" s="79"/>
    </row>
    <row r="10" spans="1:27">
      <c r="B10" s="51" t="s">
        <v>140</v>
      </c>
      <c r="M10" s="61"/>
      <c r="Z10" s="79"/>
    </row>
    <row r="11" spans="1:27">
      <c r="J11" s="60"/>
      <c r="K11" s="60"/>
      <c r="L11" s="60"/>
      <c r="S11" s="60"/>
      <c r="T11" s="60"/>
      <c r="U11" s="60"/>
      <c r="V11" s="60"/>
      <c r="W11" s="60"/>
      <c r="X11" s="60"/>
      <c r="Y11" s="60"/>
      <c r="Z11" s="79"/>
    </row>
    <row r="12" spans="1:27">
      <c r="A12" s="143" t="s">
        <v>137</v>
      </c>
      <c r="B12" s="144"/>
      <c r="C12" s="144"/>
      <c r="D12" s="144"/>
      <c r="E12" s="145"/>
      <c r="F12" s="111" t="s">
        <v>26</v>
      </c>
      <c r="G12" s="112"/>
      <c r="H12" s="112"/>
      <c r="I12" s="112"/>
      <c r="J12" s="113"/>
      <c r="K12" s="62"/>
      <c r="L12" s="62"/>
      <c r="S12" s="62"/>
      <c r="T12" s="62"/>
      <c r="U12" s="62"/>
      <c r="V12" s="62"/>
      <c r="W12" s="62"/>
      <c r="X12" s="84"/>
      <c r="Y12" s="55"/>
      <c r="AA12" s="51"/>
    </row>
    <row r="13" spans="1:27">
      <c r="A13" s="146"/>
      <c r="B13" s="147"/>
      <c r="C13" s="147"/>
      <c r="D13" s="147"/>
      <c r="E13" s="148"/>
      <c r="F13" s="83" t="s">
        <v>139</v>
      </c>
      <c r="G13" s="83" t="s">
        <v>3</v>
      </c>
      <c r="H13" s="83" t="s">
        <v>27</v>
      </c>
      <c r="I13" s="83" t="s">
        <v>28</v>
      </c>
      <c r="J13" s="85" t="s">
        <v>6</v>
      </c>
      <c r="K13" s="62"/>
      <c r="L13" s="62"/>
      <c r="M13" s="62"/>
      <c r="N13" s="60"/>
      <c r="O13" s="62"/>
      <c r="P13" s="62"/>
      <c r="Q13" s="62"/>
      <c r="R13" s="62"/>
      <c r="S13" s="60"/>
      <c r="T13" s="62"/>
      <c r="U13" s="62"/>
      <c r="V13" s="62"/>
      <c r="W13" s="62"/>
      <c r="X13" s="84"/>
      <c r="Y13" s="55"/>
      <c r="AA13" s="51"/>
    </row>
    <row r="14" spans="1:27">
      <c r="A14" s="111" t="s">
        <v>153</v>
      </c>
      <c r="B14" s="112"/>
      <c r="C14" s="112"/>
      <c r="D14" s="112"/>
      <c r="E14" s="113"/>
      <c r="F14" s="86"/>
      <c r="G14" s="86">
        <v>3396.07</v>
      </c>
      <c r="H14" s="86">
        <v>4093.2</v>
      </c>
      <c r="I14" s="86">
        <v>4646.84</v>
      </c>
      <c r="J14" s="87">
        <v>4855.13</v>
      </c>
      <c r="K14" s="63"/>
      <c r="L14" s="63"/>
      <c r="M14" s="63"/>
      <c r="N14" s="60"/>
      <c r="O14" s="63"/>
      <c r="P14" s="63"/>
      <c r="Q14" s="63"/>
      <c r="R14" s="63"/>
      <c r="S14" s="60"/>
      <c r="T14" s="63"/>
      <c r="U14" s="63"/>
      <c r="V14" s="63"/>
      <c r="W14" s="63"/>
      <c r="X14" s="84"/>
      <c r="Y14" s="55"/>
      <c r="AA14" s="51"/>
    </row>
    <row r="15" spans="1:27">
      <c r="Z15" s="84"/>
    </row>
    <row r="16" spans="1:27">
      <c r="B16" s="51" t="s">
        <v>29</v>
      </c>
      <c r="U16" s="88">
        <v>1926.84</v>
      </c>
      <c r="Z16" s="84"/>
    </row>
    <row r="17" spans="2:26">
      <c r="Z17" s="84"/>
    </row>
    <row r="18" spans="2:26">
      <c r="B18" s="51" t="s">
        <v>30</v>
      </c>
      <c r="Z18" s="84"/>
    </row>
    <row r="19" spans="2:26">
      <c r="Z19" s="84"/>
    </row>
    <row r="20" spans="2:26">
      <c r="B20" s="51" t="s">
        <v>31</v>
      </c>
      <c r="O20" s="89">
        <v>955.94</v>
      </c>
      <c r="P20" s="56"/>
      <c r="Z20" s="84"/>
    </row>
    <row r="21" spans="2:26">
      <c r="B21" s="51" t="s">
        <v>32</v>
      </c>
      <c r="O21" s="105">
        <v>627957.77</v>
      </c>
      <c r="P21" s="64"/>
      <c r="Z21" s="84"/>
    </row>
    <row r="22" spans="2:26">
      <c r="B22" s="51" t="s">
        <v>33</v>
      </c>
      <c r="O22" s="138">
        <v>1.5461185377811451E-3</v>
      </c>
      <c r="P22" s="138"/>
      <c r="Z22" s="84"/>
    </row>
    <row r="23" spans="2:26">
      <c r="B23" s="51" t="s">
        <v>34</v>
      </c>
      <c r="O23" s="64">
        <v>560.57500000000005</v>
      </c>
      <c r="P23" s="64"/>
      <c r="Z23" s="84"/>
    </row>
    <row r="24" spans="2:26">
      <c r="B24" s="51" t="s">
        <v>35</v>
      </c>
      <c r="T24" s="56">
        <v>0.29799999999999999</v>
      </c>
      <c r="Z24" s="84"/>
    </row>
    <row r="25" spans="2:26">
      <c r="B25" s="51" t="s">
        <v>36</v>
      </c>
      <c r="T25" s="64">
        <v>160.137</v>
      </c>
      <c r="Z25" s="84"/>
    </row>
    <row r="26" spans="2:26">
      <c r="C26" s="51" t="s">
        <v>37</v>
      </c>
      <c r="Z26" s="84"/>
    </row>
    <row r="27" spans="2:26">
      <c r="C27" s="51" t="s">
        <v>38</v>
      </c>
      <c r="G27" s="65">
        <v>1.391</v>
      </c>
      <c r="Z27" s="84"/>
    </row>
    <row r="28" spans="2:26">
      <c r="C28" s="51" t="s">
        <v>39</v>
      </c>
      <c r="G28" s="65">
        <v>80.953000000000003</v>
      </c>
      <c r="Z28" s="84"/>
    </row>
    <row r="29" spans="2:26">
      <c r="C29" s="51" t="s">
        <v>40</v>
      </c>
      <c r="G29" s="65">
        <v>26.114999999999998</v>
      </c>
      <c r="Z29" s="84"/>
    </row>
    <row r="30" spans="2:26">
      <c r="C30" s="51" t="s">
        <v>41</v>
      </c>
      <c r="G30" s="65">
        <v>0</v>
      </c>
      <c r="Z30" s="84"/>
    </row>
    <row r="31" spans="2:26">
      <c r="C31" s="51" t="s">
        <v>42</v>
      </c>
      <c r="G31" s="65">
        <v>51.677999999999997</v>
      </c>
      <c r="Z31" s="84"/>
    </row>
    <row r="32" spans="2:26">
      <c r="B32" s="51" t="s">
        <v>43</v>
      </c>
      <c r="M32" s="66">
        <v>205.17429999999999</v>
      </c>
      <c r="Z32" s="84"/>
    </row>
    <row r="33" spans="2:26">
      <c r="B33" s="51" t="s">
        <v>44</v>
      </c>
      <c r="P33" s="66">
        <v>1231.4929999999999</v>
      </c>
      <c r="U33" s="67"/>
      <c r="Z33" s="84"/>
    </row>
    <row r="34" spans="2:26">
      <c r="C34" s="51" t="s">
        <v>37</v>
      </c>
      <c r="V34" s="67"/>
      <c r="Z34" s="84"/>
    </row>
    <row r="35" spans="2:26">
      <c r="C35" s="51" t="s">
        <v>45</v>
      </c>
      <c r="F35" s="66">
        <v>1221.5069999999998</v>
      </c>
      <c r="Z35" s="84"/>
    </row>
    <row r="36" spans="2:26">
      <c r="D36" s="51" t="s">
        <v>46</v>
      </c>
      <c r="H36" s="56">
        <v>790.005</v>
      </c>
      <c r="V36" s="67"/>
      <c r="Z36" s="84"/>
    </row>
    <row r="37" spans="2:26">
      <c r="D37" s="51" t="s">
        <v>47</v>
      </c>
      <c r="H37" s="64">
        <v>305.12400000000002</v>
      </c>
      <c r="Z37" s="84"/>
    </row>
    <row r="38" spans="2:26">
      <c r="D38" s="51" t="s">
        <v>48</v>
      </c>
      <c r="H38" s="64">
        <v>126.378</v>
      </c>
      <c r="V38" s="67"/>
      <c r="Z38" s="84"/>
    </row>
    <row r="39" spans="2:26">
      <c r="C39" s="51" t="s">
        <v>49</v>
      </c>
      <c r="F39" s="66">
        <v>9.9860000000000007</v>
      </c>
      <c r="Z39" s="84"/>
    </row>
    <row r="40" spans="2:26">
      <c r="D40" s="51" t="s">
        <v>46</v>
      </c>
      <c r="H40" s="56">
        <v>3.3540000000000001</v>
      </c>
      <c r="Z40" s="84"/>
    </row>
    <row r="41" spans="2:26">
      <c r="D41" s="51" t="s">
        <v>48</v>
      </c>
      <c r="H41" s="64">
        <v>6.6319999999999997</v>
      </c>
    </row>
    <row r="42" spans="2:26">
      <c r="B42" s="51" t="s">
        <v>50</v>
      </c>
      <c r="N42" s="68">
        <v>342200.10100000002</v>
      </c>
    </row>
    <row r="43" spans="2:26">
      <c r="B43" s="51" t="s">
        <v>51</v>
      </c>
      <c r="R43" s="56">
        <v>212.768</v>
      </c>
    </row>
    <row r="44" spans="2:26">
      <c r="B44" s="51" t="s">
        <v>52</v>
      </c>
      <c r="R44" s="90">
        <v>113340.08900000001</v>
      </c>
    </row>
    <row r="45" spans="2:26">
      <c r="C45" s="51" t="s">
        <v>37</v>
      </c>
    </row>
    <row r="46" spans="2:26">
      <c r="C46" s="51" t="s">
        <v>128</v>
      </c>
      <c r="G46" s="66">
        <v>1231.4929999999999</v>
      </c>
    </row>
    <row r="47" spans="2:26">
      <c r="C47" s="51" t="s">
        <v>129</v>
      </c>
      <c r="G47" s="56">
        <v>48294.678</v>
      </c>
    </row>
    <row r="48" spans="2:26">
      <c r="C48" s="51" t="s">
        <v>130</v>
      </c>
      <c r="G48" s="56">
        <v>17320.846000000001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6">
        <v>46493.072</v>
      </c>
    </row>
    <row r="51" spans="1:27">
      <c r="B51" s="51" t="s">
        <v>53</v>
      </c>
      <c r="N51" s="68">
        <v>102587.2</v>
      </c>
    </row>
    <row r="52" spans="1:27">
      <c r="B52" s="51" t="s">
        <v>54</v>
      </c>
      <c r="S52" s="56">
        <v>0</v>
      </c>
    </row>
    <row r="53" spans="1:27">
      <c r="B53" s="51" t="s">
        <v>148</v>
      </c>
    </row>
    <row r="54" spans="1:27" ht="14.25" customHeight="1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61"/>
      <c r="M55" s="61" t="s">
        <v>55</v>
      </c>
    </row>
    <row r="56" spans="1:27">
      <c r="G56" s="61"/>
      <c r="M56" s="61" t="s">
        <v>56</v>
      </c>
    </row>
    <row r="57" spans="1:27">
      <c r="G57" s="61"/>
      <c r="M57" s="61"/>
    </row>
    <row r="58" spans="1:27">
      <c r="B58" s="51" t="s">
        <v>57</v>
      </c>
    </row>
    <row r="60" spans="1:27">
      <c r="A60" s="132" t="s">
        <v>58</v>
      </c>
      <c r="B60" s="133"/>
      <c r="C60" s="133"/>
      <c r="D60" s="133"/>
      <c r="E60" s="134"/>
      <c r="F60" s="111" t="s">
        <v>26</v>
      </c>
      <c r="G60" s="112"/>
      <c r="H60" s="112"/>
      <c r="I60" s="112"/>
      <c r="J60" s="113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Y60" s="55"/>
      <c r="AA60" s="51"/>
    </row>
    <row r="61" spans="1:27">
      <c r="A61" s="135"/>
      <c r="B61" s="136"/>
      <c r="C61" s="136"/>
      <c r="D61" s="136"/>
      <c r="E61" s="137"/>
      <c r="F61" s="83" t="s">
        <v>139</v>
      </c>
      <c r="G61" s="83" t="s">
        <v>3</v>
      </c>
      <c r="H61" s="83" t="s">
        <v>27</v>
      </c>
      <c r="I61" s="83" t="s">
        <v>28</v>
      </c>
      <c r="J61" s="85" t="s">
        <v>6</v>
      </c>
      <c r="K61" s="70"/>
      <c r="L61" s="70"/>
      <c r="M61" s="70"/>
      <c r="N61" s="70"/>
      <c r="O61" s="70"/>
      <c r="P61" s="69"/>
      <c r="Q61" s="69"/>
      <c r="R61" s="69"/>
      <c r="S61" s="60"/>
      <c r="T61" s="69"/>
      <c r="U61" s="69"/>
      <c r="V61" s="69"/>
      <c r="W61" s="69"/>
      <c r="Y61" s="55"/>
      <c r="AA61" s="51"/>
    </row>
    <row r="62" spans="1:27">
      <c r="A62" s="111" t="s">
        <v>59</v>
      </c>
      <c r="B62" s="112"/>
      <c r="C62" s="112"/>
      <c r="D62" s="112"/>
      <c r="E62" s="113"/>
      <c r="F62" s="91"/>
      <c r="G62" s="91">
        <v>2319.02</v>
      </c>
      <c r="H62" s="91">
        <v>3016.15</v>
      </c>
      <c r="I62" s="91">
        <v>3569.79</v>
      </c>
      <c r="J62" s="92">
        <v>3778.08</v>
      </c>
      <c r="K62" s="71"/>
      <c r="L62" s="71"/>
      <c r="M62" s="71"/>
      <c r="N62" s="60"/>
      <c r="O62" s="71"/>
      <c r="P62" s="71"/>
      <c r="Q62" s="71"/>
      <c r="R62" s="71"/>
      <c r="S62" s="60"/>
      <c r="T62" s="71"/>
      <c r="U62" s="71"/>
      <c r="V62" s="71"/>
      <c r="W62" s="71"/>
      <c r="Y62" s="55"/>
      <c r="AA62" s="51"/>
    </row>
    <row r="63" spans="1:27">
      <c r="A63" s="111" t="s">
        <v>60</v>
      </c>
      <c r="B63" s="112"/>
      <c r="C63" s="112"/>
      <c r="D63" s="112"/>
      <c r="E63" s="113"/>
      <c r="F63" s="93"/>
      <c r="G63" s="91">
        <v>3423.32</v>
      </c>
      <c r="H63" s="91">
        <v>4120.45</v>
      </c>
      <c r="I63" s="91">
        <v>4674.09</v>
      </c>
      <c r="J63" s="92">
        <v>4882.38</v>
      </c>
      <c r="K63" s="71"/>
      <c r="L63" s="71"/>
      <c r="M63" s="71"/>
      <c r="N63" s="60"/>
      <c r="O63" s="71"/>
      <c r="P63" s="71"/>
      <c r="Q63" s="71"/>
      <c r="R63" s="71"/>
      <c r="S63" s="60"/>
      <c r="T63" s="71"/>
      <c r="U63" s="71"/>
      <c r="V63" s="71"/>
      <c r="W63" s="71"/>
      <c r="Y63" s="55"/>
      <c r="AA63" s="51"/>
    </row>
    <row r="64" spans="1:27">
      <c r="A64" s="111" t="s">
        <v>61</v>
      </c>
      <c r="B64" s="112"/>
      <c r="C64" s="112"/>
      <c r="D64" s="112"/>
      <c r="E64" s="113"/>
      <c r="F64" s="93"/>
      <c r="G64" s="91">
        <v>6982.89</v>
      </c>
      <c r="H64" s="91">
        <v>7680.02</v>
      </c>
      <c r="I64" s="91">
        <v>8233.66</v>
      </c>
      <c r="J64" s="92">
        <v>8441.9500000000007</v>
      </c>
      <c r="K64" s="71"/>
      <c r="L64" s="71"/>
      <c r="M64" s="71"/>
      <c r="N64" s="60"/>
      <c r="O64" s="71"/>
      <c r="P64" s="71"/>
      <c r="Q64" s="71"/>
      <c r="R64" s="71"/>
      <c r="S64" s="60"/>
      <c r="T64" s="71"/>
      <c r="U64" s="71"/>
      <c r="V64" s="71"/>
      <c r="W64" s="71"/>
      <c r="Y64" s="55"/>
      <c r="AA64" s="51"/>
    </row>
    <row r="65" spans="1:27">
      <c r="K65" s="71"/>
      <c r="L65" s="71"/>
      <c r="M65" s="71"/>
      <c r="N65" s="60"/>
      <c r="O65" s="71"/>
      <c r="P65" s="71"/>
      <c r="Q65" s="71"/>
      <c r="R65" s="71"/>
      <c r="S65" s="60"/>
      <c r="T65" s="71"/>
      <c r="U65" s="71"/>
      <c r="V65" s="71"/>
      <c r="W65" s="71"/>
      <c r="Y65" s="55"/>
      <c r="AA65" s="51"/>
    </row>
    <row r="66" spans="1:27">
      <c r="B66" s="51" t="s">
        <v>62</v>
      </c>
      <c r="K66" s="71"/>
      <c r="L66" s="71"/>
      <c r="M66" s="71"/>
      <c r="N66" s="60"/>
      <c r="O66" s="71"/>
      <c r="P66" s="71"/>
      <c r="Q66" s="71"/>
      <c r="R66" s="71"/>
      <c r="S66" s="60"/>
      <c r="T66" s="71"/>
      <c r="U66" s="71"/>
      <c r="V66" s="71"/>
      <c r="W66" s="71"/>
      <c r="Y66" s="55"/>
      <c r="AA66" s="51"/>
    </row>
    <row r="67" spans="1:27">
      <c r="K67" s="71"/>
      <c r="L67" s="71"/>
      <c r="M67" s="71"/>
      <c r="N67" s="60"/>
      <c r="O67" s="71"/>
      <c r="P67" s="71"/>
      <c r="Q67" s="71"/>
      <c r="R67" s="71"/>
      <c r="S67" s="60"/>
      <c r="T67" s="71"/>
      <c r="U67" s="71"/>
      <c r="V67" s="71"/>
      <c r="W67" s="71"/>
      <c r="Y67" s="55"/>
      <c r="AA67" s="51"/>
    </row>
    <row r="68" spans="1:27">
      <c r="A68" s="132" t="s">
        <v>58</v>
      </c>
      <c r="B68" s="133"/>
      <c r="C68" s="133"/>
      <c r="D68" s="133"/>
      <c r="E68" s="134"/>
      <c r="F68" s="64"/>
      <c r="G68" s="64" t="s">
        <v>26</v>
      </c>
      <c r="H68" s="64"/>
      <c r="I68" s="64"/>
      <c r="J68" s="94"/>
      <c r="L68" s="73"/>
      <c r="M68" s="72"/>
      <c r="N68" s="72"/>
      <c r="O68" s="72"/>
    </row>
    <row r="69" spans="1:27">
      <c r="A69" s="135"/>
      <c r="B69" s="136"/>
      <c r="C69" s="136"/>
      <c r="D69" s="136"/>
      <c r="E69" s="137"/>
      <c r="F69" s="83" t="s">
        <v>139</v>
      </c>
      <c r="G69" s="83" t="s">
        <v>3</v>
      </c>
      <c r="H69" s="83" t="s">
        <v>27</v>
      </c>
      <c r="I69" s="83" t="s">
        <v>28</v>
      </c>
      <c r="J69" s="85" t="s">
        <v>6</v>
      </c>
      <c r="L69" s="73"/>
      <c r="M69" s="73"/>
      <c r="N69" s="73"/>
      <c r="O69" s="73"/>
    </row>
    <row r="70" spans="1:27">
      <c r="A70" s="111" t="s">
        <v>59</v>
      </c>
      <c r="B70" s="112"/>
      <c r="C70" s="112"/>
      <c r="D70" s="112"/>
      <c r="E70" s="113"/>
      <c r="F70" s="93"/>
      <c r="G70" s="93">
        <v>2319.02</v>
      </c>
      <c r="H70" s="93">
        <v>3016.15</v>
      </c>
      <c r="I70" s="93">
        <v>3569.79</v>
      </c>
      <c r="J70" s="95">
        <v>3778.08</v>
      </c>
      <c r="L70" s="73"/>
      <c r="M70" s="73"/>
      <c r="N70" s="73"/>
      <c r="O70" s="73"/>
    </row>
    <row r="71" spans="1:27">
      <c r="A71" s="111" t="s">
        <v>63</v>
      </c>
      <c r="B71" s="112"/>
      <c r="C71" s="112"/>
      <c r="D71" s="112"/>
      <c r="E71" s="113"/>
      <c r="F71" s="93"/>
      <c r="G71" s="93">
        <v>4939.6899999999996</v>
      </c>
      <c r="H71" s="93">
        <v>5636.82</v>
      </c>
      <c r="I71" s="93">
        <v>6190.46</v>
      </c>
      <c r="J71" s="95">
        <v>6398.75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Y71" s="55"/>
      <c r="AA71" s="51"/>
    </row>
    <row r="73" spans="1:27">
      <c r="G73" s="61"/>
      <c r="M73" s="61" t="s">
        <v>64</v>
      </c>
    </row>
    <row r="74" spans="1:27">
      <c r="G74" s="61"/>
      <c r="M74" s="61" t="s">
        <v>65</v>
      </c>
    </row>
    <row r="75" spans="1:27">
      <c r="G75" s="61"/>
      <c r="M75" s="61" t="s">
        <v>66</v>
      </c>
    </row>
    <row r="76" spans="1:27">
      <c r="G76" s="61"/>
      <c r="M76" s="61"/>
    </row>
    <row r="77" spans="1:27">
      <c r="B77" s="51" t="s">
        <v>67</v>
      </c>
      <c r="G77" s="61"/>
      <c r="L77" s="73"/>
      <c r="M77" s="61"/>
    </row>
    <row r="79" spans="1:27" ht="30" customHeight="1">
      <c r="A79" s="74"/>
      <c r="B79" s="129" t="s">
        <v>68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1"/>
    </row>
    <row r="80" spans="1:27" ht="26.25">
      <c r="A80" s="97" t="s">
        <v>69</v>
      </c>
      <c r="B80" s="96" t="s">
        <v>70</v>
      </c>
      <c r="C80" s="75" t="s">
        <v>71</v>
      </c>
      <c r="D80" s="75" t="s">
        <v>72</v>
      </c>
      <c r="E80" s="75" t="s">
        <v>73</v>
      </c>
      <c r="F80" s="75" t="s">
        <v>74</v>
      </c>
      <c r="G80" s="75" t="s">
        <v>75</v>
      </c>
      <c r="H80" s="75" t="s">
        <v>76</v>
      </c>
      <c r="I80" s="75" t="s">
        <v>77</v>
      </c>
      <c r="J80" s="75" t="s">
        <v>78</v>
      </c>
      <c r="K80" s="75" t="s">
        <v>79</v>
      </c>
      <c r="L80" s="75" t="s">
        <v>80</v>
      </c>
      <c r="M80" s="75" t="s">
        <v>81</v>
      </c>
      <c r="N80" s="75" t="s">
        <v>82</v>
      </c>
      <c r="O80" s="75" t="s">
        <v>83</v>
      </c>
      <c r="P80" s="75" t="s">
        <v>84</v>
      </c>
      <c r="Q80" s="75" t="s">
        <v>85</v>
      </c>
      <c r="R80" s="75" t="s">
        <v>86</v>
      </c>
      <c r="S80" s="75" t="s">
        <v>87</v>
      </c>
      <c r="T80" s="75" t="s">
        <v>88</v>
      </c>
      <c r="U80" s="75" t="s">
        <v>89</v>
      </c>
      <c r="V80" s="75" t="s">
        <v>90</v>
      </c>
      <c r="W80" s="75" t="s">
        <v>91</v>
      </c>
      <c r="X80" s="75" t="s">
        <v>92</v>
      </c>
      <c r="Y80" s="75" t="s">
        <v>93</v>
      </c>
    </row>
    <row r="81" spans="1:25">
      <c r="A81" s="98">
        <v>1</v>
      </c>
      <c r="B81" s="104">
        <v>2295.17</v>
      </c>
      <c r="C81" s="104">
        <v>2291.62</v>
      </c>
      <c r="D81" s="104">
        <v>2299.5</v>
      </c>
      <c r="E81" s="104">
        <v>2311.48</v>
      </c>
      <c r="F81" s="104">
        <v>2322.37</v>
      </c>
      <c r="G81" s="104">
        <v>2375.17</v>
      </c>
      <c r="H81" s="104">
        <v>2381.2399999999998</v>
      </c>
      <c r="I81" s="104">
        <v>2427.91</v>
      </c>
      <c r="J81" s="104">
        <v>2476.7600000000002</v>
      </c>
      <c r="K81" s="104">
        <v>2479.9</v>
      </c>
      <c r="L81" s="104">
        <v>2481.11</v>
      </c>
      <c r="M81" s="104">
        <v>2482.21</v>
      </c>
      <c r="N81" s="104">
        <v>2543.09</v>
      </c>
      <c r="O81" s="104">
        <v>2544.9899999999998</v>
      </c>
      <c r="P81" s="104">
        <v>2547.75</v>
      </c>
      <c r="Q81" s="104">
        <v>2537.29</v>
      </c>
      <c r="R81" s="104">
        <v>2539.94</v>
      </c>
      <c r="S81" s="104">
        <v>2533.86</v>
      </c>
      <c r="T81" s="104">
        <v>2524.79</v>
      </c>
      <c r="U81" s="104">
        <v>2449.11</v>
      </c>
      <c r="V81" s="104">
        <v>2366.06</v>
      </c>
      <c r="W81" s="104">
        <v>2351.04</v>
      </c>
      <c r="X81" s="104">
        <v>2315.85</v>
      </c>
      <c r="Y81" s="104">
        <v>2234.66</v>
      </c>
    </row>
    <row r="82" spans="1:25">
      <c r="A82" s="100">
        <v>2</v>
      </c>
      <c r="B82" s="104">
        <v>2237.86</v>
      </c>
      <c r="C82" s="104">
        <v>2230.21</v>
      </c>
      <c r="D82" s="104">
        <v>2275.8200000000002</v>
      </c>
      <c r="E82" s="104">
        <v>2281.56</v>
      </c>
      <c r="F82" s="104">
        <v>2294.23</v>
      </c>
      <c r="G82" s="104">
        <v>2346.8200000000002</v>
      </c>
      <c r="H82" s="104">
        <v>2360.42</v>
      </c>
      <c r="I82" s="104">
        <v>2365.2600000000002</v>
      </c>
      <c r="J82" s="104">
        <v>2425.06</v>
      </c>
      <c r="K82" s="104">
        <v>2453.11</v>
      </c>
      <c r="L82" s="104">
        <v>2451.85</v>
      </c>
      <c r="M82" s="104">
        <v>2470.4899999999998</v>
      </c>
      <c r="N82" s="104">
        <v>2469.9</v>
      </c>
      <c r="O82" s="104">
        <v>2480.29</v>
      </c>
      <c r="P82" s="104">
        <v>2484.0300000000002</v>
      </c>
      <c r="Q82" s="104">
        <v>2479.52</v>
      </c>
      <c r="R82" s="104">
        <v>2522.1</v>
      </c>
      <c r="S82" s="104">
        <v>2532.73</v>
      </c>
      <c r="T82" s="104">
        <v>2494.9899999999998</v>
      </c>
      <c r="U82" s="104">
        <v>2423.84</v>
      </c>
      <c r="V82" s="104">
        <v>2352.3000000000002</v>
      </c>
      <c r="W82" s="104">
        <v>2312.62</v>
      </c>
      <c r="X82" s="104">
        <v>2236.5</v>
      </c>
      <c r="Y82" s="104">
        <v>2226.0700000000002</v>
      </c>
    </row>
    <row r="83" spans="1:25">
      <c r="A83" s="100">
        <v>3</v>
      </c>
      <c r="B83" s="104">
        <v>2225.17</v>
      </c>
      <c r="C83" s="104">
        <v>2228.7600000000002</v>
      </c>
      <c r="D83" s="104">
        <v>2217.77</v>
      </c>
      <c r="E83" s="104">
        <v>2251.63</v>
      </c>
      <c r="F83" s="104">
        <v>2348.5700000000002</v>
      </c>
      <c r="G83" s="104">
        <v>2398.9699999999998</v>
      </c>
      <c r="H83" s="104">
        <v>2465.5</v>
      </c>
      <c r="I83" s="104">
        <v>2471.25</v>
      </c>
      <c r="J83" s="104">
        <v>2500.27</v>
      </c>
      <c r="K83" s="104">
        <v>2500.0700000000002</v>
      </c>
      <c r="L83" s="104">
        <v>2470.6799999999998</v>
      </c>
      <c r="M83" s="104">
        <v>2534.92</v>
      </c>
      <c r="N83" s="104">
        <v>2493</v>
      </c>
      <c r="O83" s="104">
        <v>2489.5300000000002</v>
      </c>
      <c r="P83" s="104">
        <v>2462.2199999999998</v>
      </c>
      <c r="Q83" s="104">
        <v>2460.41</v>
      </c>
      <c r="R83" s="104">
        <v>2488.62</v>
      </c>
      <c r="S83" s="104">
        <v>2463.87</v>
      </c>
      <c r="T83" s="104">
        <v>2426.5500000000002</v>
      </c>
      <c r="U83" s="104">
        <v>2369.0100000000002</v>
      </c>
      <c r="V83" s="104">
        <v>2319.61</v>
      </c>
      <c r="W83" s="104">
        <v>2228.37</v>
      </c>
      <c r="X83" s="104">
        <v>2225.4299999999998</v>
      </c>
      <c r="Y83" s="104">
        <v>2213.12</v>
      </c>
    </row>
    <row r="84" spans="1:25">
      <c r="A84" s="100">
        <v>4</v>
      </c>
      <c r="B84" s="104">
        <v>2194.2199999999998</v>
      </c>
      <c r="C84" s="104">
        <v>2182.0700000000002</v>
      </c>
      <c r="D84" s="104">
        <v>2202.39</v>
      </c>
      <c r="E84" s="104">
        <v>2228.23</v>
      </c>
      <c r="F84" s="104">
        <v>2229.9499999999998</v>
      </c>
      <c r="G84" s="104">
        <v>2343.34</v>
      </c>
      <c r="H84" s="104">
        <v>2361.5700000000002</v>
      </c>
      <c r="I84" s="104">
        <v>2411.61</v>
      </c>
      <c r="J84" s="104">
        <v>2428.2800000000002</v>
      </c>
      <c r="K84" s="104">
        <v>2428.14</v>
      </c>
      <c r="L84" s="104">
        <v>2424.3200000000002</v>
      </c>
      <c r="M84" s="104">
        <v>2423.87</v>
      </c>
      <c r="N84" s="104">
        <v>2415.0700000000002</v>
      </c>
      <c r="O84" s="104">
        <v>2413.83</v>
      </c>
      <c r="P84" s="104">
        <v>2403.88</v>
      </c>
      <c r="Q84" s="104">
        <v>2402.4</v>
      </c>
      <c r="R84" s="104">
        <v>2469.34</v>
      </c>
      <c r="S84" s="104">
        <v>2461.54</v>
      </c>
      <c r="T84" s="104">
        <v>2435.38</v>
      </c>
      <c r="U84" s="104">
        <v>2349.98</v>
      </c>
      <c r="V84" s="104">
        <v>2325.2399999999998</v>
      </c>
      <c r="W84" s="104">
        <v>2178.7399999999998</v>
      </c>
      <c r="X84" s="104">
        <v>2212.6</v>
      </c>
      <c r="Y84" s="104">
        <v>2189.58</v>
      </c>
    </row>
    <row r="85" spans="1:25">
      <c r="A85" s="100">
        <v>5</v>
      </c>
      <c r="B85" s="104">
        <v>2238.23</v>
      </c>
      <c r="C85" s="104">
        <v>2237.2800000000002</v>
      </c>
      <c r="D85" s="104">
        <v>2263.71</v>
      </c>
      <c r="E85" s="104">
        <v>2295.35</v>
      </c>
      <c r="F85" s="104">
        <v>2328.15</v>
      </c>
      <c r="G85" s="104">
        <v>2410.12</v>
      </c>
      <c r="H85" s="104">
        <v>2457.6999999999998</v>
      </c>
      <c r="I85" s="104">
        <v>2456.61</v>
      </c>
      <c r="J85" s="104">
        <v>2462.06</v>
      </c>
      <c r="K85" s="104">
        <v>2465.75</v>
      </c>
      <c r="L85" s="104">
        <v>2459.31</v>
      </c>
      <c r="M85" s="104">
        <v>2459.44</v>
      </c>
      <c r="N85" s="104">
        <v>2458.7199999999998</v>
      </c>
      <c r="O85" s="104">
        <v>2454.84</v>
      </c>
      <c r="P85" s="104">
        <v>2464.59</v>
      </c>
      <c r="Q85" s="104">
        <v>2481.3000000000002</v>
      </c>
      <c r="R85" s="104">
        <v>2524.91</v>
      </c>
      <c r="S85" s="104">
        <v>2502.21</v>
      </c>
      <c r="T85" s="104">
        <v>2442.9699999999998</v>
      </c>
      <c r="U85" s="104">
        <v>2354.31</v>
      </c>
      <c r="V85" s="104">
        <v>2315.6799999999998</v>
      </c>
      <c r="W85" s="104">
        <v>2267.13</v>
      </c>
      <c r="X85" s="104">
        <v>2249.35</v>
      </c>
      <c r="Y85" s="104">
        <v>2243.58</v>
      </c>
    </row>
    <row r="86" spans="1:25">
      <c r="A86" s="100">
        <v>6</v>
      </c>
      <c r="B86" s="104">
        <v>2198.6999999999998</v>
      </c>
      <c r="C86" s="104">
        <v>2201.0500000000002</v>
      </c>
      <c r="D86" s="104">
        <v>2206.62</v>
      </c>
      <c r="E86" s="104">
        <v>2235.7800000000002</v>
      </c>
      <c r="F86" s="104">
        <v>2361.5</v>
      </c>
      <c r="G86" s="104">
        <v>2421.25</v>
      </c>
      <c r="H86" s="104">
        <v>2422.46</v>
      </c>
      <c r="I86" s="104">
        <v>2484.54</v>
      </c>
      <c r="J86" s="104">
        <v>2475.85</v>
      </c>
      <c r="K86" s="104">
        <v>2477.25</v>
      </c>
      <c r="L86" s="104">
        <v>2474.2600000000002</v>
      </c>
      <c r="M86" s="104">
        <v>2472.7600000000002</v>
      </c>
      <c r="N86" s="104">
        <v>2467.2800000000002</v>
      </c>
      <c r="O86" s="104">
        <v>2458.63</v>
      </c>
      <c r="P86" s="104">
        <v>2471.41</v>
      </c>
      <c r="Q86" s="104">
        <v>2480.2800000000002</v>
      </c>
      <c r="R86" s="104">
        <v>2518.4699999999998</v>
      </c>
      <c r="S86" s="104">
        <v>2506</v>
      </c>
      <c r="T86" s="104">
        <v>2466.9899999999998</v>
      </c>
      <c r="U86" s="104">
        <v>2411.94</v>
      </c>
      <c r="V86" s="104">
        <v>2321.31</v>
      </c>
      <c r="W86" s="104">
        <v>2293.65</v>
      </c>
      <c r="X86" s="104">
        <v>2182.8000000000002</v>
      </c>
      <c r="Y86" s="104">
        <v>2187.13</v>
      </c>
    </row>
    <row r="87" spans="1:25">
      <c r="A87" s="100">
        <v>7</v>
      </c>
      <c r="B87" s="104">
        <v>2250.7199999999998</v>
      </c>
      <c r="C87" s="104">
        <v>2259.41</v>
      </c>
      <c r="D87" s="104">
        <v>2284.33</v>
      </c>
      <c r="E87" s="104">
        <v>2311.62</v>
      </c>
      <c r="F87" s="104">
        <v>2359.56</v>
      </c>
      <c r="G87" s="104">
        <v>2406.91</v>
      </c>
      <c r="H87" s="104">
        <v>2464.89</v>
      </c>
      <c r="I87" s="104">
        <v>2474.63</v>
      </c>
      <c r="J87" s="104">
        <v>2467.62</v>
      </c>
      <c r="K87" s="104">
        <v>2470.83</v>
      </c>
      <c r="L87" s="104">
        <v>2470.1799999999998</v>
      </c>
      <c r="M87" s="104">
        <v>2487.33</v>
      </c>
      <c r="N87" s="104">
        <v>2467.56</v>
      </c>
      <c r="O87" s="104">
        <v>2461.1999999999998</v>
      </c>
      <c r="P87" s="104">
        <v>2470.9699999999998</v>
      </c>
      <c r="Q87" s="104">
        <v>2477.3000000000002</v>
      </c>
      <c r="R87" s="104">
        <v>2524.4699999999998</v>
      </c>
      <c r="S87" s="104">
        <v>2518.4</v>
      </c>
      <c r="T87" s="104">
        <v>2480.12</v>
      </c>
      <c r="U87" s="104">
        <v>2412.9699999999998</v>
      </c>
      <c r="V87" s="104">
        <v>2365.2399999999998</v>
      </c>
      <c r="W87" s="104">
        <v>2350.66</v>
      </c>
      <c r="X87" s="104">
        <v>2297.3000000000002</v>
      </c>
      <c r="Y87" s="104">
        <v>2282</v>
      </c>
    </row>
    <row r="88" spans="1:25">
      <c r="A88" s="100">
        <v>8</v>
      </c>
      <c r="B88" s="104">
        <v>2235.94</v>
      </c>
      <c r="C88" s="104">
        <v>2231.46</v>
      </c>
      <c r="D88" s="104">
        <v>2255.59</v>
      </c>
      <c r="E88" s="104">
        <v>2268.94</v>
      </c>
      <c r="F88" s="104">
        <v>2275</v>
      </c>
      <c r="G88" s="104">
        <v>2359.37</v>
      </c>
      <c r="H88" s="104">
        <v>2422.52</v>
      </c>
      <c r="I88" s="104">
        <v>2501.2399999999998</v>
      </c>
      <c r="J88" s="104">
        <v>2494.5300000000002</v>
      </c>
      <c r="K88" s="104">
        <v>2493.58</v>
      </c>
      <c r="L88" s="104">
        <v>2493.3200000000002</v>
      </c>
      <c r="M88" s="104">
        <v>2491.8000000000002</v>
      </c>
      <c r="N88" s="104">
        <v>2491.48</v>
      </c>
      <c r="O88" s="104">
        <v>2493.36</v>
      </c>
      <c r="P88" s="104">
        <v>2500.89</v>
      </c>
      <c r="Q88" s="104">
        <v>2499.3000000000002</v>
      </c>
      <c r="R88" s="104">
        <v>2549.3200000000002</v>
      </c>
      <c r="S88" s="104">
        <v>2568.77</v>
      </c>
      <c r="T88" s="104">
        <v>2548.9699999999998</v>
      </c>
      <c r="U88" s="104">
        <v>2480.0300000000002</v>
      </c>
      <c r="V88" s="104">
        <v>2444.71</v>
      </c>
      <c r="W88" s="104">
        <v>2361.6999999999998</v>
      </c>
      <c r="X88" s="104">
        <v>2346.84</v>
      </c>
      <c r="Y88" s="104">
        <v>2246.5100000000002</v>
      </c>
    </row>
    <row r="89" spans="1:25">
      <c r="A89" s="100">
        <v>9</v>
      </c>
      <c r="B89" s="104">
        <v>2233.0700000000002</v>
      </c>
      <c r="C89" s="104">
        <v>2232.63</v>
      </c>
      <c r="D89" s="104">
        <v>2251.27</v>
      </c>
      <c r="E89" s="104">
        <v>2257.73</v>
      </c>
      <c r="F89" s="104">
        <v>2264.5100000000002</v>
      </c>
      <c r="G89" s="104">
        <v>2349.92</v>
      </c>
      <c r="H89" s="104">
        <v>2368.5100000000002</v>
      </c>
      <c r="I89" s="104">
        <v>2444.89</v>
      </c>
      <c r="J89" s="104">
        <v>2505.23</v>
      </c>
      <c r="K89" s="104">
        <v>2555.12</v>
      </c>
      <c r="L89" s="104">
        <v>2555.63</v>
      </c>
      <c r="M89" s="104">
        <v>2554.33</v>
      </c>
      <c r="N89" s="104">
        <v>2552.6799999999998</v>
      </c>
      <c r="O89" s="104">
        <v>2557.16</v>
      </c>
      <c r="P89" s="104">
        <v>2566.2399999999998</v>
      </c>
      <c r="Q89" s="104">
        <v>2638.76</v>
      </c>
      <c r="R89" s="104">
        <v>2714.93</v>
      </c>
      <c r="S89" s="104">
        <v>2733.41</v>
      </c>
      <c r="T89" s="104">
        <v>2649.56</v>
      </c>
      <c r="U89" s="104">
        <v>2614.54</v>
      </c>
      <c r="V89" s="104">
        <v>2487.62</v>
      </c>
      <c r="W89" s="104">
        <v>2413.23</v>
      </c>
      <c r="X89" s="104">
        <v>2362.9699999999998</v>
      </c>
      <c r="Y89" s="104">
        <v>2314.25</v>
      </c>
    </row>
    <row r="90" spans="1:25">
      <c r="A90" s="100">
        <v>10</v>
      </c>
      <c r="B90" s="104">
        <v>2273.87</v>
      </c>
      <c r="C90" s="104">
        <v>2279.4</v>
      </c>
      <c r="D90" s="104">
        <v>2296.64</v>
      </c>
      <c r="E90" s="104">
        <v>2326.17</v>
      </c>
      <c r="F90" s="104">
        <v>2377.19</v>
      </c>
      <c r="G90" s="104">
        <v>2504.23</v>
      </c>
      <c r="H90" s="104">
        <v>2560.04</v>
      </c>
      <c r="I90" s="104">
        <v>2561.21</v>
      </c>
      <c r="J90" s="104">
        <v>2553.75</v>
      </c>
      <c r="K90" s="104">
        <v>2550.56</v>
      </c>
      <c r="L90" s="104">
        <v>2543.29</v>
      </c>
      <c r="M90" s="104">
        <v>2542.3000000000002</v>
      </c>
      <c r="N90" s="104">
        <v>2534.38</v>
      </c>
      <c r="O90" s="104">
        <v>2506.98</v>
      </c>
      <c r="P90" s="104">
        <v>2511.34</v>
      </c>
      <c r="Q90" s="104">
        <v>2525.0300000000002</v>
      </c>
      <c r="R90" s="104">
        <v>2536.85</v>
      </c>
      <c r="S90" s="104">
        <v>2536.06</v>
      </c>
      <c r="T90" s="104">
        <v>2458.2399999999998</v>
      </c>
      <c r="U90" s="104">
        <v>2280.35</v>
      </c>
      <c r="V90" s="104">
        <v>2316.56</v>
      </c>
      <c r="W90" s="104">
        <v>2251.34</v>
      </c>
      <c r="X90" s="104">
        <v>2234.9</v>
      </c>
      <c r="Y90" s="104">
        <v>2211.3000000000002</v>
      </c>
    </row>
    <row r="91" spans="1:25">
      <c r="A91" s="100">
        <v>11</v>
      </c>
      <c r="B91" s="104">
        <v>2200.9</v>
      </c>
      <c r="C91" s="104">
        <v>2207.1</v>
      </c>
      <c r="D91" s="104">
        <v>2234.23</v>
      </c>
      <c r="E91" s="104">
        <v>2315.09</v>
      </c>
      <c r="F91" s="104">
        <v>2349.73</v>
      </c>
      <c r="G91" s="104">
        <v>2382.5700000000002</v>
      </c>
      <c r="H91" s="104">
        <v>2439.23</v>
      </c>
      <c r="I91" s="104">
        <v>2488.31</v>
      </c>
      <c r="J91" s="104">
        <v>2481.1799999999998</v>
      </c>
      <c r="K91" s="104">
        <v>2483.5300000000002</v>
      </c>
      <c r="L91" s="104">
        <v>2484.11</v>
      </c>
      <c r="M91" s="104">
        <v>2483.0500000000002</v>
      </c>
      <c r="N91" s="104">
        <v>2479.9499999999998</v>
      </c>
      <c r="O91" s="104">
        <v>2477.09</v>
      </c>
      <c r="P91" s="104">
        <v>2485</v>
      </c>
      <c r="Q91" s="104">
        <v>2482.54</v>
      </c>
      <c r="R91" s="104">
        <v>2623.95</v>
      </c>
      <c r="S91" s="104">
        <v>2546.71</v>
      </c>
      <c r="T91" s="104">
        <v>2467.84</v>
      </c>
      <c r="U91" s="104">
        <v>2437.11</v>
      </c>
      <c r="V91" s="104">
        <v>2328.54</v>
      </c>
      <c r="W91" s="104">
        <v>2269.35</v>
      </c>
      <c r="X91" s="104">
        <v>2210.83</v>
      </c>
      <c r="Y91" s="104">
        <v>2205.0500000000002</v>
      </c>
    </row>
    <row r="92" spans="1:25">
      <c r="A92" s="100">
        <v>12</v>
      </c>
      <c r="B92" s="104">
        <v>2236.4</v>
      </c>
      <c r="C92" s="104">
        <v>2240.94</v>
      </c>
      <c r="D92" s="104">
        <v>2216.04</v>
      </c>
      <c r="E92" s="104">
        <v>2327.46</v>
      </c>
      <c r="F92" s="104">
        <v>2373.19</v>
      </c>
      <c r="G92" s="104">
        <v>2647.52</v>
      </c>
      <c r="H92" s="104">
        <v>2576.3200000000002</v>
      </c>
      <c r="I92" s="104">
        <v>2578.2600000000002</v>
      </c>
      <c r="J92" s="104">
        <v>2569.77</v>
      </c>
      <c r="K92" s="104">
        <v>2568.33</v>
      </c>
      <c r="L92" s="104">
        <v>2560.65</v>
      </c>
      <c r="M92" s="104">
        <v>2533.34</v>
      </c>
      <c r="N92" s="104">
        <v>2512.94</v>
      </c>
      <c r="O92" s="104">
        <v>2513.31</v>
      </c>
      <c r="P92" s="104">
        <v>2560.06</v>
      </c>
      <c r="Q92" s="104">
        <v>2565.08</v>
      </c>
      <c r="R92" s="104">
        <v>2689.04</v>
      </c>
      <c r="S92" s="104">
        <v>2576.08</v>
      </c>
      <c r="T92" s="104">
        <v>2503.31</v>
      </c>
      <c r="U92" s="104">
        <v>2334.65</v>
      </c>
      <c r="V92" s="104">
        <v>2325.12</v>
      </c>
      <c r="W92" s="104">
        <v>2267.83</v>
      </c>
      <c r="X92" s="104">
        <v>2172</v>
      </c>
      <c r="Y92" s="104">
        <v>2177.52</v>
      </c>
    </row>
    <row r="93" spans="1:25">
      <c r="A93" s="100">
        <v>13</v>
      </c>
      <c r="B93" s="104">
        <v>2272.71</v>
      </c>
      <c r="C93" s="104">
        <v>2282.5700000000002</v>
      </c>
      <c r="D93" s="104">
        <v>2307.27</v>
      </c>
      <c r="E93" s="104">
        <v>2335.62</v>
      </c>
      <c r="F93" s="104">
        <v>2354.02</v>
      </c>
      <c r="G93" s="104">
        <v>2634.89</v>
      </c>
      <c r="H93" s="104">
        <v>2695.65</v>
      </c>
      <c r="I93" s="104">
        <v>2703.67</v>
      </c>
      <c r="J93" s="104">
        <v>2596.36</v>
      </c>
      <c r="K93" s="104">
        <v>2603.7399999999998</v>
      </c>
      <c r="L93" s="104">
        <v>2602.98</v>
      </c>
      <c r="M93" s="104">
        <v>2602.66</v>
      </c>
      <c r="N93" s="104">
        <v>2603.9899999999998</v>
      </c>
      <c r="O93" s="104">
        <v>2603.83</v>
      </c>
      <c r="P93" s="104">
        <v>2699.54</v>
      </c>
      <c r="Q93" s="104">
        <v>2706.44</v>
      </c>
      <c r="R93" s="104">
        <v>3083.9</v>
      </c>
      <c r="S93" s="104">
        <v>2731.93</v>
      </c>
      <c r="T93" s="104">
        <v>2581.16</v>
      </c>
      <c r="U93" s="104">
        <v>2493.27</v>
      </c>
      <c r="V93" s="104">
        <v>2322.11</v>
      </c>
      <c r="W93" s="104">
        <v>2296.7800000000002</v>
      </c>
      <c r="X93" s="104">
        <v>2283.14</v>
      </c>
      <c r="Y93" s="104">
        <v>2235.41</v>
      </c>
    </row>
    <row r="94" spans="1:25">
      <c r="A94" s="100">
        <v>14</v>
      </c>
      <c r="B94" s="104">
        <v>2143.54</v>
      </c>
      <c r="C94" s="104">
        <v>2147.39</v>
      </c>
      <c r="D94" s="104">
        <v>2205.16</v>
      </c>
      <c r="E94" s="104">
        <v>2329.92</v>
      </c>
      <c r="F94" s="104">
        <v>2374.62</v>
      </c>
      <c r="G94" s="104">
        <v>2491.61</v>
      </c>
      <c r="H94" s="104">
        <v>2592.7399999999998</v>
      </c>
      <c r="I94" s="104">
        <v>2597.4899999999998</v>
      </c>
      <c r="J94" s="104">
        <v>2596.2199999999998</v>
      </c>
      <c r="K94" s="104">
        <v>2597.54</v>
      </c>
      <c r="L94" s="104">
        <v>2594.84</v>
      </c>
      <c r="M94" s="104">
        <v>2598.37</v>
      </c>
      <c r="N94" s="104">
        <v>2612.16</v>
      </c>
      <c r="O94" s="104">
        <v>2601.06</v>
      </c>
      <c r="P94" s="104">
        <v>2607.89</v>
      </c>
      <c r="Q94" s="104">
        <v>2648.54</v>
      </c>
      <c r="R94" s="104">
        <v>2719.22</v>
      </c>
      <c r="S94" s="104">
        <v>2695.8</v>
      </c>
      <c r="T94" s="104">
        <v>2591.7399999999998</v>
      </c>
      <c r="U94" s="104">
        <v>2188.7399999999998</v>
      </c>
      <c r="V94" s="104">
        <v>2168.4699999999998</v>
      </c>
      <c r="W94" s="104">
        <v>2145.36</v>
      </c>
      <c r="X94" s="104">
        <v>2142.73</v>
      </c>
      <c r="Y94" s="104">
        <v>2149.84</v>
      </c>
    </row>
    <row r="95" spans="1:25">
      <c r="A95" s="100">
        <v>15</v>
      </c>
      <c r="B95" s="104">
        <v>2323.48</v>
      </c>
      <c r="C95" s="104">
        <v>2329.7199999999998</v>
      </c>
      <c r="D95" s="104">
        <v>2344.7800000000002</v>
      </c>
      <c r="E95" s="104">
        <v>2363.17</v>
      </c>
      <c r="F95" s="104">
        <v>2388.4</v>
      </c>
      <c r="G95" s="104">
        <v>2402.92</v>
      </c>
      <c r="H95" s="104">
        <v>2482.4899999999998</v>
      </c>
      <c r="I95" s="104">
        <v>2589.5700000000002</v>
      </c>
      <c r="J95" s="104">
        <v>2657.69</v>
      </c>
      <c r="K95" s="104">
        <v>2647.01</v>
      </c>
      <c r="L95" s="104">
        <v>2591.85</v>
      </c>
      <c r="M95" s="104">
        <v>2587.9</v>
      </c>
      <c r="N95" s="104">
        <v>2664.4</v>
      </c>
      <c r="O95" s="104">
        <v>2664.04</v>
      </c>
      <c r="P95" s="104">
        <v>2694.24</v>
      </c>
      <c r="Q95" s="104">
        <v>2696</v>
      </c>
      <c r="R95" s="104">
        <v>2787.43</v>
      </c>
      <c r="S95" s="104">
        <v>2781.47</v>
      </c>
      <c r="T95" s="104">
        <v>2594.89</v>
      </c>
      <c r="U95" s="104">
        <v>2415.79</v>
      </c>
      <c r="V95" s="104">
        <v>2351.85</v>
      </c>
      <c r="W95" s="104">
        <v>2330.4499999999998</v>
      </c>
      <c r="X95" s="104">
        <v>2322.33</v>
      </c>
      <c r="Y95" s="104">
        <v>2317.2800000000002</v>
      </c>
    </row>
    <row r="96" spans="1:25">
      <c r="A96" s="100">
        <v>16</v>
      </c>
      <c r="B96" s="104">
        <v>2237.35</v>
      </c>
      <c r="C96" s="104">
        <v>2294.0500000000002</v>
      </c>
      <c r="D96" s="104">
        <v>2297.4899999999998</v>
      </c>
      <c r="E96" s="104">
        <v>2311.83</v>
      </c>
      <c r="F96" s="104">
        <v>2346.33</v>
      </c>
      <c r="G96" s="104">
        <v>2396.61</v>
      </c>
      <c r="H96" s="104">
        <v>2432.54</v>
      </c>
      <c r="I96" s="104">
        <v>2539.17</v>
      </c>
      <c r="J96" s="104">
        <v>2600.0500000000002</v>
      </c>
      <c r="K96" s="104">
        <v>2696.11</v>
      </c>
      <c r="L96" s="104">
        <v>2719.55</v>
      </c>
      <c r="M96" s="104">
        <v>2734.28</v>
      </c>
      <c r="N96" s="104">
        <v>2745.75</v>
      </c>
      <c r="O96" s="104">
        <v>2735.01</v>
      </c>
      <c r="P96" s="104">
        <v>2734.48</v>
      </c>
      <c r="Q96" s="104">
        <v>2779.1</v>
      </c>
      <c r="R96" s="104">
        <v>2808.92</v>
      </c>
      <c r="S96" s="104">
        <v>2804.8</v>
      </c>
      <c r="T96" s="104">
        <v>2739.25</v>
      </c>
      <c r="U96" s="104">
        <v>2472.92</v>
      </c>
      <c r="V96" s="104">
        <v>2327.98</v>
      </c>
      <c r="W96" s="104">
        <v>2298.2800000000002</v>
      </c>
      <c r="X96" s="104">
        <v>2292.7600000000002</v>
      </c>
      <c r="Y96" s="104">
        <v>2237.61</v>
      </c>
    </row>
    <row r="97" spans="1:26">
      <c r="A97" s="100">
        <v>17</v>
      </c>
      <c r="B97" s="104">
        <v>2353.6999999999998</v>
      </c>
      <c r="C97" s="104">
        <v>2338.83</v>
      </c>
      <c r="D97" s="104">
        <v>2361</v>
      </c>
      <c r="E97" s="104">
        <v>2389.66</v>
      </c>
      <c r="F97" s="104">
        <v>2440.73</v>
      </c>
      <c r="G97" s="104">
        <v>2664.74</v>
      </c>
      <c r="H97" s="104">
        <v>2717.91</v>
      </c>
      <c r="I97" s="104">
        <v>2810.28</v>
      </c>
      <c r="J97" s="104">
        <v>2812.09</v>
      </c>
      <c r="K97" s="104">
        <v>2814.68</v>
      </c>
      <c r="L97" s="104">
        <v>2807.76</v>
      </c>
      <c r="M97" s="104">
        <v>2801.76</v>
      </c>
      <c r="N97" s="104">
        <v>2801.29</v>
      </c>
      <c r="O97" s="104">
        <v>2741.35</v>
      </c>
      <c r="P97" s="104">
        <v>2743.15</v>
      </c>
      <c r="Q97" s="104">
        <v>2810.36</v>
      </c>
      <c r="R97" s="104">
        <v>2729.65</v>
      </c>
      <c r="S97" s="104">
        <v>2720.57</v>
      </c>
      <c r="T97" s="104">
        <v>2483.3200000000002</v>
      </c>
      <c r="U97" s="104">
        <v>2423.13</v>
      </c>
      <c r="V97" s="104">
        <v>2381.69</v>
      </c>
      <c r="W97" s="104">
        <v>2352.81</v>
      </c>
      <c r="X97" s="104">
        <v>2328.33</v>
      </c>
      <c r="Y97" s="104">
        <v>2326.31</v>
      </c>
    </row>
    <row r="98" spans="1:26">
      <c r="A98" s="100">
        <v>18</v>
      </c>
      <c r="B98" s="104">
        <v>2323.5100000000002</v>
      </c>
      <c r="C98" s="104">
        <v>2339.7199999999998</v>
      </c>
      <c r="D98" s="104">
        <v>2387.98</v>
      </c>
      <c r="E98" s="104">
        <v>2423.0500000000002</v>
      </c>
      <c r="F98" s="104">
        <v>1625.05</v>
      </c>
      <c r="G98" s="104">
        <v>1641.55</v>
      </c>
      <c r="H98" s="104">
        <v>1647.36</v>
      </c>
      <c r="I98" s="104">
        <v>1665.04</v>
      </c>
      <c r="J98" s="104">
        <v>1669.87</v>
      </c>
      <c r="K98" s="104">
        <v>1669.7</v>
      </c>
      <c r="L98" s="104">
        <v>1641.22</v>
      </c>
      <c r="M98" s="104">
        <v>1639.17</v>
      </c>
      <c r="N98" s="104">
        <v>2349.9699999999998</v>
      </c>
      <c r="O98" s="104">
        <v>2353.44</v>
      </c>
      <c r="P98" s="104">
        <v>2371.5700000000002</v>
      </c>
      <c r="Q98" s="104">
        <v>2464.5700000000002</v>
      </c>
      <c r="R98" s="104">
        <v>2470.96</v>
      </c>
      <c r="S98" s="104">
        <v>2539.38</v>
      </c>
      <c r="T98" s="104">
        <v>2518.7399999999998</v>
      </c>
      <c r="U98" s="104">
        <v>2486.75</v>
      </c>
      <c r="V98" s="104">
        <v>2438.0100000000002</v>
      </c>
      <c r="W98" s="104">
        <v>2375.25</v>
      </c>
      <c r="X98" s="104">
        <v>2323.9</v>
      </c>
      <c r="Y98" s="104">
        <v>2319.33</v>
      </c>
    </row>
    <row r="99" spans="1:26">
      <c r="A99" s="100">
        <v>19</v>
      </c>
      <c r="B99" s="104">
        <v>2353.1</v>
      </c>
      <c r="C99" s="104">
        <v>2369.66</v>
      </c>
      <c r="D99" s="104">
        <v>2414.09</v>
      </c>
      <c r="E99" s="104">
        <v>2446.2399999999998</v>
      </c>
      <c r="F99" s="104">
        <v>2463.87</v>
      </c>
      <c r="G99" s="104">
        <v>2514.9299999999998</v>
      </c>
      <c r="H99" s="104">
        <v>2536.39</v>
      </c>
      <c r="I99" s="104">
        <v>2547.37</v>
      </c>
      <c r="J99" s="104">
        <v>2535.13</v>
      </c>
      <c r="K99" s="104">
        <v>2536.34</v>
      </c>
      <c r="L99" s="104">
        <v>2527.17</v>
      </c>
      <c r="M99" s="104">
        <v>2530.63</v>
      </c>
      <c r="N99" s="104">
        <v>2522.48</v>
      </c>
      <c r="O99" s="104">
        <v>2500.35</v>
      </c>
      <c r="P99" s="104">
        <v>2527.2199999999998</v>
      </c>
      <c r="Q99" s="104">
        <v>2552.08</v>
      </c>
      <c r="R99" s="104">
        <v>2562.96</v>
      </c>
      <c r="S99" s="104">
        <v>2570.83</v>
      </c>
      <c r="T99" s="104">
        <v>2543.1999999999998</v>
      </c>
      <c r="U99" s="104">
        <v>2501.4299999999998</v>
      </c>
      <c r="V99" s="104">
        <v>2474.9499999999998</v>
      </c>
      <c r="W99" s="104">
        <v>2445.89</v>
      </c>
      <c r="X99" s="104">
        <v>2442.6999999999998</v>
      </c>
      <c r="Y99" s="104">
        <v>2423.75</v>
      </c>
    </row>
    <row r="100" spans="1:26">
      <c r="A100" s="100">
        <v>20</v>
      </c>
      <c r="B100" s="104">
        <v>2403.81</v>
      </c>
      <c r="C100" s="104">
        <v>2398.96</v>
      </c>
      <c r="D100" s="104">
        <v>2432.4699999999998</v>
      </c>
      <c r="E100" s="104">
        <v>2442.96</v>
      </c>
      <c r="F100" s="104">
        <v>2477.2600000000002</v>
      </c>
      <c r="G100" s="104">
        <v>2506.41</v>
      </c>
      <c r="H100" s="104">
        <v>2520.64</v>
      </c>
      <c r="I100" s="104">
        <v>2521.62</v>
      </c>
      <c r="J100" s="104">
        <v>2519.08</v>
      </c>
      <c r="K100" s="104">
        <v>2519.64</v>
      </c>
      <c r="L100" s="104">
        <v>2515.4499999999998</v>
      </c>
      <c r="M100" s="104">
        <v>2514.17</v>
      </c>
      <c r="N100" s="104">
        <v>2511.56</v>
      </c>
      <c r="O100" s="104">
        <v>2511.1</v>
      </c>
      <c r="P100" s="104">
        <v>2515.1</v>
      </c>
      <c r="Q100" s="104">
        <v>2522.62</v>
      </c>
      <c r="R100" s="104">
        <v>2549.44</v>
      </c>
      <c r="S100" s="104">
        <v>2558.87</v>
      </c>
      <c r="T100" s="104">
        <v>2522.88</v>
      </c>
      <c r="U100" s="104">
        <v>2470.83</v>
      </c>
      <c r="V100" s="104">
        <v>2430.92</v>
      </c>
      <c r="W100" s="104">
        <v>2400.59</v>
      </c>
      <c r="X100" s="104">
        <v>2389.0300000000002</v>
      </c>
      <c r="Y100" s="104">
        <v>2384.75</v>
      </c>
    </row>
    <row r="101" spans="1:26">
      <c r="A101" s="100">
        <v>21</v>
      </c>
      <c r="B101" s="104">
        <v>2416.9699999999998</v>
      </c>
      <c r="C101" s="104">
        <v>2417.7199999999998</v>
      </c>
      <c r="D101" s="104">
        <v>2443.66</v>
      </c>
      <c r="E101" s="104">
        <v>2485.41</v>
      </c>
      <c r="F101" s="104">
        <v>2505.27</v>
      </c>
      <c r="G101" s="104">
        <v>2532.44</v>
      </c>
      <c r="H101" s="104">
        <v>2576.39</v>
      </c>
      <c r="I101" s="104">
        <v>2653.24</v>
      </c>
      <c r="J101" s="104">
        <v>2656.1</v>
      </c>
      <c r="K101" s="104">
        <v>2701.99</v>
      </c>
      <c r="L101" s="104">
        <v>2690.1</v>
      </c>
      <c r="M101" s="104">
        <v>2688.71</v>
      </c>
      <c r="N101" s="104">
        <v>2542.69</v>
      </c>
      <c r="O101" s="104">
        <v>2540.09</v>
      </c>
      <c r="P101" s="104">
        <v>2668.8</v>
      </c>
      <c r="Q101" s="104">
        <v>2707.81</v>
      </c>
      <c r="R101" s="104">
        <v>2786.49</v>
      </c>
      <c r="S101" s="104">
        <v>2724.84</v>
      </c>
      <c r="T101" s="104">
        <v>2592.9299999999998</v>
      </c>
      <c r="U101" s="104">
        <v>2523.81</v>
      </c>
      <c r="V101" s="104">
        <v>2475.4699999999998</v>
      </c>
      <c r="W101" s="104">
        <v>2443.16</v>
      </c>
      <c r="X101" s="104">
        <v>2436.84</v>
      </c>
      <c r="Y101" s="104">
        <v>2427.54</v>
      </c>
    </row>
    <row r="102" spans="1:26">
      <c r="A102" s="100">
        <v>22</v>
      </c>
      <c r="B102" s="104">
        <v>2431.77</v>
      </c>
      <c r="C102" s="104">
        <v>2427.0700000000002</v>
      </c>
      <c r="D102" s="104">
        <v>2426.9699999999998</v>
      </c>
      <c r="E102" s="104">
        <v>2442.14</v>
      </c>
      <c r="F102" s="104">
        <v>2462.12</v>
      </c>
      <c r="G102" s="104">
        <v>2504.02</v>
      </c>
      <c r="H102" s="104">
        <v>2517.73</v>
      </c>
      <c r="I102" s="104">
        <v>2548.56</v>
      </c>
      <c r="J102" s="104">
        <v>2547.0500000000002</v>
      </c>
      <c r="K102" s="104">
        <v>2550.9499999999998</v>
      </c>
      <c r="L102" s="104">
        <v>2547.61</v>
      </c>
      <c r="M102" s="104">
        <v>2545.04</v>
      </c>
      <c r="N102" s="104">
        <v>2548.8000000000002</v>
      </c>
      <c r="O102" s="104">
        <v>2542</v>
      </c>
      <c r="P102" s="104">
        <v>2546.52</v>
      </c>
      <c r="Q102" s="104">
        <v>2575.3000000000002</v>
      </c>
      <c r="R102" s="104">
        <v>2589.04</v>
      </c>
      <c r="S102" s="104">
        <v>2616.0500000000002</v>
      </c>
      <c r="T102" s="104">
        <v>2600.8000000000002</v>
      </c>
      <c r="U102" s="104">
        <v>2537.92</v>
      </c>
      <c r="V102" s="104">
        <v>2503.84</v>
      </c>
      <c r="W102" s="104">
        <v>2485.69</v>
      </c>
      <c r="X102" s="104">
        <v>2462.4499999999998</v>
      </c>
      <c r="Y102" s="104">
        <v>2437.42</v>
      </c>
    </row>
    <row r="103" spans="1:26">
      <c r="A103" s="100">
        <v>23</v>
      </c>
      <c r="B103" s="104">
        <v>2431.46</v>
      </c>
      <c r="C103" s="104">
        <v>2428.69</v>
      </c>
      <c r="D103" s="104">
        <v>2428.34</v>
      </c>
      <c r="E103" s="104">
        <v>2430.52</v>
      </c>
      <c r="F103" s="104">
        <v>2453.39</v>
      </c>
      <c r="G103" s="104">
        <v>2483.84</v>
      </c>
      <c r="H103" s="104">
        <v>2509.89</v>
      </c>
      <c r="I103" s="104">
        <v>2531.58</v>
      </c>
      <c r="J103" s="104">
        <v>2551.15</v>
      </c>
      <c r="K103" s="104">
        <v>2559.34</v>
      </c>
      <c r="L103" s="104">
        <v>2558.02</v>
      </c>
      <c r="M103" s="104">
        <v>2554.35</v>
      </c>
      <c r="N103" s="104">
        <v>2554.58</v>
      </c>
      <c r="O103" s="104">
        <v>2558.81</v>
      </c>
      <c r="P103" s="104">
        <v>2567.0300000000002</v>
      </c>
      <c r="Q103" s="104">
        <v>2581.04</v>
      </c>
      <c r="R103" s="104">
        <v>2763.45</v>
      </c>
      <c r="S103" s="104">
        <v>2679.64</v>
      </c>
      <c r="T103" s="104">
        <v>2591.17</v>
      </c>
      <c r="U103" s="104">
        <v>2527.98</v>
      </c>
      <c r="V103" s="104">
        <v>2481.75</v>
      </c>
      <c r="W103" s="104">
        <v>2440.98</v>
      </c>
      <c r="X103" s="104">
        <v>2439.7600000000002</v>
      </c>
      <c r="Y103" s="104">
        <v>2427.21</v>
      </c>
    </row>
    <row r="104" spans="1:26">
      <c r="A104" s="100">
        <v>24</v>
      </c>
      <c r="B104" s="104">
        <v>2359.33</v>
      </c>
      <c r="C104" s="104">
        <v>2361.0300000000002</v>
      </c>
      <c r="D104" s="104">
        <v>2385.12</v>
      </c>
      <c r="E104" s="104">
        <v>2406.23</v>
      </c>
      <c r="F104" s="104">
        <v>2438.42</v>
      </c>
      <c r="G104" s="104">
        <v>2502.84</v>
      </c>
      <c r="H104" s="104">
        <v>2470.0300000000002</v>
      </c>
      <c r="I104" s="104">
        <v>2437.61</v>
      </c>
      <c r="J104" s="104">
        <v>2415.6</v>
      </c>
      <c r="K104" s="104">
        <v>2405.52</v>
      </c>
      <c r="L104" s="104">
        <v>2401.42</v>
      </c>
      <c r="M104" s="104">
        <v>2405</v>
      </c>
      <c r="N104" s="104">
        <v>2403.36</v>
      </c>
      <c r="O104" s="104">
        <v>2401.67</v>
      </c>
      <c r="P104" s="104">
        <v>2406.91</v>
      </c>
      <c r="Q104" s="104">
        <v>2415.91</v>
      </c>
      <c r="R104" s="104">
        <v>2477.46</v>
      </c>
      <c r="S104" s="104">
        <v>2446.9</v>
      </c>
      <c r="T104" s="104">
        <v>2300.84</v>
      </c>
      <c r="U104" s="104">
        <v>2367.38</v>
      </c>
      <c r="V104" s="104">
        <v>2352.5</v>
      </c>
      <c r="W104" s="104">
        <v>2321.33</v>
      </c>
      <c r="X104" s="104">
        <v>2332.98</v>
      </c>
      <c r="Y104" s="104">
        <v>2327.41</v>
      </c>
    </row>
    <row r="105" spans="1:26">
      <c r="A105" s="100">
        <v>25</v>
      </c>
      <c r="B105" s="104">
        <v>2289.92</v>
      </c>
      <c r="C105" s="104">
        <v>2292.19</v>
      </c>
      <c r="D105" s="104">
        <v>2314.23</v>
      </c>
      <c r="E105" s="104">
        <v>2333.37</v>
      </c>
      <c r="F105" s="104">
        <v>2428.86</v>
      </c>
      <c r="G105" s="104">
        <v>2544.0500000000002</v>
      </c>
      <c r="H105" s="104">
        <v>2487</v>
      </c>
      <c r="I105" s="104">
        <v>2454.84</v>
      </c>
      <c r="J105" s="104">
        <v>2320.06</v>
      </c>
      <c r="K105" s="104">
        <v>2447.63</v>
      </c>
      <c r="L105" s="104">
        <v>2558.96</v>
      </c>
      <c r="M105" s="104">
        <v>2561.66</v>
      </c>
      <c r="N105" s="104">
        <v>2562.4899999999998</v>
      </c>
      <c r="O105" s="104">
        <v>2560.56</v>
      </c>
      <c r="P105" s="104">
        <v>2573.63</v>
      </c>
      <c r="Q105" s="104">
        <v>2630.88</v>
      </c>
      <c r="R105" s="104">
        <v>2634.27</v>
      </c>
      <c r="S105" s="104">
        <v>2629.05</v>
      </c>
      <c r="T105" s="104">
        <v>2482.37</v>
      </c>
      <c r="U105" s="104">
        <v>2337.9299999999998</v>
      </c>
      <c r="V105" s="104">
        <v>2300.08</v>
      </c>
      <c r="W105" s="104">
        <v>2292.9699999999998</v>
      </c>
      <c r="X105" s="104">
        <v>2294.54</v>
      </c>
      <c r="Y105" s="104">
        <v>2290.2199999999998</v>
      </c>
    </row>
    <row r="106" spans="1:26">
      <c r="A106" s="100">
        <v>26</v>
      </c>
      <c r="B106" s="104">
        <v>2270.16</v>
      </c>
      <c r="C106" s="104">
        <v>2277.86</v>
      </c>
      <c r="D106" s="104">
        <v>2297.54</v>
      </c>
      <c r="E106" s="104">
        <v>2303.98</v>
      </c>
      <c r="F106" s="104">
        <v>2366.2800000000002</v>
      </c>
      <c r="G106" s="104">
        <v>2428.06</v>
      </c>
      <c r="H106" s="104">
        <v>2490.52</v>
      </c>
      <c r="I106" s="104">
        <v>2501.15</v>
      </c>
      <c r="J106" s="104">
        <v>2382.0300000000002</v>
      </c>
      <c r="K106" s="104">
        <v>2383.39</v>
      </c>
      <c r="L106" s="104">
        <v>2382.52</v>
      </c>
      <c r="M106" s="104">
        <v>2300.29</v>
      </c>
      <c r="N106" s="104">
        <v>2325.81</v>
      </c>
      <c r="O106" s="104">
        <v>2292.34</v>
      </c>
      <c r="P106" s="104">
        <v>2298.1999999999998</v>
      </c>
      <c r="Q106" s="104">
        <v>2544.87</v>
      </c>
      <c r="R106" s="104">
        <v>2427.0300000000002</v>
      </c>
      <c r="S106" s="104">
        <v>2428.1</v>
      </c>
      <c r="T106" s="104">
        <v>2299.58</v>
      </c>
      <c r="U106" s="104">
        <v>2284.1799999999998</v>
      </c>
      <c r="V106" s="104">
        <v>2290.44</v>
      </c>
      <c r="W106" s="104">
        <v>2266.56</v>
      </c>
      <c r="X106" s="104">
        <v>2259.0100000000002</v>
      </c>
      <c r="Y106" s="104">
        <v>2258.2800000000002</v>
      </c>
    </row>
    <row r="107" spans="1:26">
      <c r="A107" s="100">
        <v>27</v>
      </c>
      <c r="B107" s="104">
        <v>2241.59</v>
      </c>
      <c r="C107" s="104">
        <v>2239.12</v>
      </c>
      <c r="D107" s="104">
        <v>2255.5</v>
      </c>
      <c r="E107" s="104">
        <v>2273.17</v>
      </c>
      <c r="F107" s="104">
        <v>2345.6799999999998</v>
      </c>
      <c r="G107" s="104">
        <v>2418.15</v>
      </c>
      <c r="H107" s="104">
        <v>2438.7600000000002</v>
      </c>
      <c r="I107" s="104">
        <v>2488.31</v>
      </c>
      <c r="J107" s="104">
        <v>2430.09</v>
      </c>
      <c r="K107" s="104">
        <v>2439.66</v>
      </c>
      <c r="L107" s="104">
        <v>2383.36</v>
      </c>
      <c r="M107" s="104">
        <v>2416.0500000000002</v>
      </c>
      <c r="N107" s="104">
        <v>2403.87</v>
      </c>
      <c r="O107" s="104">
        <v>2373.85</v>
      </c>
      <c r="P107" s="104">
        <v>2364.9299999999998</v>
      </c>
      <c r="Q107" s="104">
        <v>2407.04</v>
      </c>
      <c r="R107" s="104">
        <v>2489.9699999999998</v>
      </c>
      <c r="S107" s="104">
        <v>2461.4899999999998</v>
      </c>
      <c r="T107" s="104">
        <v>2329.94</v>
      </c>
      <c r="U107" s="104">
        <v>2289.9299999999998</v>
      </c>
      <c r="V107" s="104">
        <v>2263.4299999999998</v>
      </c>
      <c r="W107" s="104">
        <v>2232.31</v>
      </c>
      <c r="X107" s="104">
        <v>2231.1</v>
      </c>
      <c r="Y107" s="104">
        <v>2210.34</v>
      </c>
    </row>
    <row r="108" spans="1:26">
      <c r="A108" s="100">
        <v>28</v>
      </c>
      <c r="B108" s="104">
        <v>2286.36</v>
      </c>
      <c r="C108" s="104">
        <v>2294.85</v>
      </c>
      <c r="D108" s="104">
        <v>2315.8200000000002</v>
      </c>
      <c r="E108" s="104">
        <v>2323.4299999999998</v>
      </c>
      <c r="F108" s="104">
        <v>2357.13</v>
      </c>
      <c r="G108" s="104">
        <v>2381.42</v>
      </c>
      <c r="H108" s="104">
        <v>2378.12</v>
      </c>
      <c r="I108" s="104">
        <v>2378.5300000000002</v>
      </c>
      <c r="J108" s="104">
        <v>2356.36</v>
      </c>
      <c r="K108" s="104">
        <v>2357.1</v>
      </c>
      <c r="L108" s="104">
        <v>2354.89</v>
      </c>
      <c r="M108" s="104">
        <v>2370.4699999999998</v>
      </c>
      <c r="N108" s="104">
        <v>2363.0500000000002</v>
      </c>
      <c r="O108" s="104">
        <v>2359.2399999999998</v>
      </c>
      <c r="P108" s="104">
        <v>2364.08</v>
      </c>
      <c r="Q108" s="104">
        <v>2388.37</v>
      </c>
      <c r="R108" s="104">
        <v>2381.34</v>
      </c>
      <c r="S108" s="104">
        <v>2375.77</v>
      </c>
      <c r="T108" s="104">
        <v>2356.8000000000002</v>
      </c>
      <c r="U108" s="104">
        <v>2326.4699999999998</v>
      </c>
      <c r="V108" s="104">
        <v>2315.5500000000002</v>
      </c>
      <c r="W108" s="104">
        <v>2295.1799999999998</v>
      </c>
      <c r="X108" s="104">
        <v>2285.63</v>
      </c>
      <c r="Y108" s="104">
        <v>2281.15</v>
      </c>
    </row>
    <row r="109" spans="1:26">
      <c r="A109" s="100">
        <v>29</v>
      </c>
      <c r="B109" s="104">
        <v>2244.06</v>
      </c>
      <c r="C109" s="104">
        <v>2249.14</v>
      </c>
      <c r="D109" s="104">
        <v>2259.48</v>
      </c>
      <c r="E109" s="104">
        <v>2255.0100000000002</v>
      </c>
      <c r="F109" s="104">
        <v>2311.35</v>
      </c>
      <c r="G109" s="104">
        <v>2322.58</v>
      </c>
      <c r="H109" s="104">
        <v>2327.7399999999998</v>
      </c>
      <c r="I109" s="104">
        <v>2329.9</v>
      </c>
      <c r="J109" s="104">
        <v>2326.35</v>
      </c>
      <c r="K109" s="104">
        <v>2324.89</v>
      </c>
      <c r="L109" s="104">
        <v>2325.5700000000002</v>
      </c>
      <c r="M109" s="104">
        <v>2323.9499999999998</v>
      </c>
      <c r="N109" s="104">
        <v>2325.9499999999998</v>
      </c>
      <c r="O109" s="104">
        <v>2326.27</v>
      </c>
      <c r="P109" s="104">
        <v>2354.79</v>
      </c>
      <c r="Q109" s="104">
        <v>2424.44</v>
      </c>
      <c r="R109" s="104">
        <v>2477.44</v>
      </c>
      <c r="S109" s="104">
        <v>2340.75</v>
      </c>
      <c r="T109" s="104">
        <v>2324</v>
      </c>
      <c r="U109" s="104">
        <v>2297.4</v>
      </c>
      <c r="V109" s="104">
        <v>2290.31</v>
      </c>
      <c r="W109" s="104">
        <v>2262.1999999999998</v>
      </c>
      <c r="X109" s="104">
        <v>2249.88</v>
      </c>
      <c r="Y109" s="104">
        <v>2247.21</v>
      </c>
    </row>
    <row r="110" spans="1:26">
      <c r="A110" s="100">
        <v>30</v>
      </c>
      <c r="B110" s="104">
        <v>2249.65</v>
      </c>
      <c r="C110" s="104">
        <v>2252.0700000000002</v>
      </c>
      <c r="D110" s="104">
        <v>2265.77</v>
      </c>
      <c r="E110" s="104">
        <v>2253.42</v>
      </c>
      <c r="F110" s="104">
        <v>2275.9499999999998</v>
      </c>
      <c r="G110" s="104">
        <v>2293.58</v>
      </c>
      <c r="H110" s="104">
        <v>2319.79</v>
      </c>
      <c r="I110" s="104">
        <v>2322.87</v>
      </c>
      <c r="J110" s="104">
        <v>2321.88</v>
      </c>
      <c r="K110" s="104">
        <v>2317.2399999999998</v>
      </c>
      <c r="L110" s="104">
        <v>2312.48</v>
      </c>
      <c r="M110" s="104">
        <v>2318.69</v>
      </c>
      <c r="N110" s="104">
        <v>2322.14</v>
      </c>
      <c r="O110" s="104">
        <v>2323.6999999999998</v>
      </c>
      <c r="P110" s="104">
        <v>2323.21</v>
      </c>
      <c r="Q110" s="104">
        <v>2377.75</v>
      </c>
      <c r="R110" s="104">
        <v>2385.29</v>
      </c>
      <c r="S110" s="104">
        <v>2424.0500000000002</v>
      </c>
      <c r="T110" s="104">
        <v>2322.66</v>
      </c>
      <c r="U110" s="104">
        <v>2266.85</v>
      </c>
      <c r="V110" s="104">
        <v>2245.5100000000002</v>
      </c>
      <c r="W110" s="104">
        <v>2233.02</v>
      </c>
      <c r="X110" s="104">
        <v>2225.41</v>
      </c>
      <c r="Y110" s="104">
        <v>2218.6799999999998</v>
      </c>
    </row>
    <row r="111" spans="1:26" s="55" customFormat="1">
      <c r="A111" s="100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51"/>
    </row>
    <row r="113" spans="1:25" ht="24" customHeight="1">
      <c r="A113" s="74"/>
      <c r="B113" s="129" t="s">
        <v>94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1"/>
    </row>
    <row r="114" spans="1:25" ht="26.25">
      <c r="A114" s="97" t="s">
        <v>69</v>
      </c>
      <c r="B114" s="75" t="s">
        <v>70</v>
      </c>
      <c r="C114" s="75" t="s">
        <v>71</v>
      </c>
      <c r="D114" s="75" t="s">
        <v>72</v>
      </c>
      <c r="E114" s="75" t="s">
        <v>73</v>
      </c>
      <c r="F114" s="75" t="s">
        <v>74</v>
      </c>
      <c r="G114" s="75" t="s">
        <v>75</v>
      </c>
      <c r="H114" s="75" t="s">
        <v>76</v>
      </c>
      <c r="I114" s="75" t="s">
        <v>77</v>
      </c>
      <c r="J114" s="75" t="s">
        <v>78</v>
      </c>
      <c r="K114" s="75" t="s">
        <v>79</v>
      </c>
      <c r="L114" s="75" t="s">
        <v>80</v>
      </c>
      <c r="M114" s="75" t="s">
        <v>81</v>
      </c>
      <c r="N114" s="75" t="s">
        <v>82</v>
      </c>
      <c r="O114" s="75" t="s">
        <v>83</v>
      </c>
      <c r="P114" s="75" t="s">
        <v>84</v>
      </c>
      <c r="Q114" s="75" t="s">
        <v>85</v>
      </c>
      <c r="R114" s="75" t="s">
        <v>86</v>
      </c>
      <c r="S114" s="75" t="s">
        <v>87</v>
      </c>
      <c r="T114" s="75" t="s">
        <v>88</v>
      </c>
      <c r="U114" s="75" t="s">
        <v>89</v>
      </c>
      <c r="V114" s="75" t="s">
        <v>90</v>
      </c>
      <c r="W114" s="75" t="s">
        <v>91</v>
      </c>
      <c r="X114" s="75" t="s">
        <v>92</v>
      </c>
      <c r="Y114" s="75" t="s">
        <v>93</v>
      </c>
    </row>
    <row r="115" spans="1:25">
      <c r="A115" s="100">
        <v>1</v>
      </c>
      <c r="B115" s="104">
        <v>2992.3</v>
      </c>
      <c r="C115" s="104">
        <v>2988.75</v>
      </c>
      <c r="D115" s="104">
        <v>2996.63</v>
      </c>
      <c r="E115" s="104">
        <v>3008.61</v>
      </c>
      <c r="F115" s="104">
        <v>3019.5</v>
      </c>
      <c r="G115" s="104">
        <v>3072.3</v>
      </c>
      <c r="H115" s="104">
        <v>3078.37</v>
      </c>
      <c r="I115" s="104">
        <v>3125.04</v>
      </c>
      <c r="J115" s="104">
        <v>3173.89</v>
      </c>
      <c r="K115" s="104">
        <v>3177.03</v>
      </c>
      <c r="L115" s="104">
        <v>3178.24</v>
      </c>
      <c r="M115" s="104">
        <v>3179.34</v>
      </c>
      <c r="N115" s="104">
        <v>3240.22</v>
      </c>
      <c r="O115" s="104">
        <v>3242.12</v>
      </c>
      <c r="P115" s="104">
        <v>3244.88</v>
      </c>
      <c r="Q115" s="104">
        <v>3234.42</v>
      </c>
      <c r="R115" s="104">
        <v>3237.07</v>
      </c>
      <c r="S115" s="104">
        <v>3230.99</v>
      </c>
      <c r="T115" s="104">
        <v>3221.92</v>
      </c>
      <c r="U115" s="104">
        <v>3146.24</v>
      </c>
      <c r="V115" s="104">
        <v>3063.19</v>
      </c>
      <c r="W115" s="104">
        <v>3048.17</v>
      </c>
      <c r="X115" s="104">
        <v>3012.98</v>
      </c>
      <c r="Y115" s="104">
        <v>2931.79</v>
      </c>
    </row>
    <row r="116" spans="1:25">
      <c r="A116" s="100">
        <v>2</v>
      </c>
      <c r="B116" s="104">
        <v>2934.99</v>
      </c>
      <c r="C116" s="104">
        <v>2927.34</v>
      </c>
      <c r="D116" s="104">
        <v>2972.95</v>
      </c>
      <c r="E116" s="104">
        <v>2978.69</v>
      </c>
      <c r="F116" s="104">
        <v>2991.36</v>
      </c>
      <c r="G116" s="104">
        <v>3043.95</v>
      </c>
      <c r="H116" s="104">
        <v>3057.55</v>
      </c>
      <c r="I116" s="104">
        <v>3062.39</v>
      </c>
      <c r="J116" s="104">
        <v>3122.19</v>
      </c>
      <c r="K116" s="104">
        <v>3150.24</v>
      </c>
      <c r="L116" s="104">
        <v>3148.98</v>
      </c>
      <c r="M116" s="104">
        <v>3167.62</v>
      </c>
      <c r="N116" s="104">
        <v>3167.03</v>
      </c>
      <c r="O116" s="104">
        <v>3177.42</v>
      </c>
      <c r="P116" s="104">
        <v>3181.16</v>
      </c>
      <c r="Q116" s="104">
        <v>3176.65</v>
      </c>
      <c r="R116" s="104">
        <v>3219.23</v>
      </c>
      <c r="S116" s="104">
        <v>3229.86</v>
      </c>
      <c r="T116" s="104">
        <v>3192.12</v>
      </c>
      <c r="U116" s="104">
        <v>3120.97</v>
      </c>
      <c r="V116" s="104">
        <v>3049.43</v>
      </c>
      <c r="W116" s="104">
        <v>3009.75</v>
      </c>
      <c r="X116" s="104">
        <v>2933.63</v>
      </c>
      <c r="Y116" s="104">
        <v>2923.2</v>
      </c>
    </row>
    <row r="117" spans="1:25">
      <c r="A117" s="100">
        <v>3</v>
      </c>
      <c r="B117" s="104">
        <v>2922.3</v>
      </c>
      <c r="C117" s="104">
        <v>2925.89</v>
      </c>
      <c r="D117" s="104">
        <v>2914.9</v>
      </c>
      <c r="E117" s="104">
        <v>2948.76</v>
      </c>
      <c r="F117" s="104">
        <v>3045.7</v>
      </c>
      <c r="G117" s="104">
        <v>3096.1</v>
      </c>
      <c r="H117" s="104">
        <v>3162.63</v>
      </c>
      <c r="I117" s="104">
        <v>3168.38</v>
      </c>
      <c r="J117" s="104">
        <v>3197.4</v>
      </c>
      <c r="K117" s="104">
        <v>3197.2</v>
      </c>
      <c r="L117" s="104">
        <v>3167.81</v>
      </c>
      <c r="M117" s="104">
        <v>3232.05</v>
      </c>
      <c r="N117" s="104">
        <v>3190.13</v>
      </c>
      <c r="O117" s="104">
        <v>3186.66</v>
      </c>
      <c r="P117" s="104">
        <v>3159.35</v>
      </c>
      <c r="Q117" s="104">
        <v>3157.54</v>
      </c>
      <c r="R117" s="104">
        <v>3185.75</v>
      </c>
      <c r="S117" s="104">
        <v>3161</v>
      </c>
      <c r="T117" s="104">
        <v>3123.68</v>
      </c>
      <c r="U117" s="104">
        <v>3066.14</v>
      </c>
      <c r="V117" s="104">
        <v>3016.74</v>
      </c>
      <c r="W117" s="104">
        <v>2925.5</v>
      </c>
      <c r="X117" s="104">
        <v>2922.56</v>
      </c>
      <c r="Y117" s="104">
        <v>2910.25</v>
      </c>
    </row>
    <row r="118" spans="1:25">
      <c r="A118" s="100">
        <v>4</v>
      </c>
      <c r="B118" s="104">
        <v>2891.35</v>
      </c>
      <c r="C118" s="104">
        <v>2879.2</v>
      </c>
      <c r="D118" s="104">
        <v>2899.52</v>
      </c>
      <c r="E118" s="104">
        <v>2925.36</v>
      </c>
      <c r="F118" s="104">
        <v>2927.08</v>
      </c>
      <c r="G118" s="104">
        <v>3040.47</v>
      </c>
      <c r="H118" s="104">
        <v>3058.7</v>
      </c>
      <c r="I118" s="104">
        <v>3108.74</v>
      </c>
      <c r="J118" s="104">
        <v>3125.41</v>
      </c>
      <c r="K118" s="104">
        <v>3125.27</v>
      </c>
      <c r="L118" s="104">
        <v>3121.45</v>
      </c>
      <c r="M118" s="104">
        <v>3121</v>
      </c>
      <c r="N118" s="104">
        <v>3112.2</v>
      </c>
      <c r="O118" s="104">
        <v>3110.96</v>
      </c>
      <c r="P118" s="104">
        <v>3101.01</v>
      </c>
      <c r="Q118" s="104">
        <v>3099.53</v>
      </c>
      <c r="R118" s="104">
        <v>3166.47</v>
      </c>
      <c r="S118" s="104">
        <v>3158.67</v>
      </c>
      <c r="T118" s="104">
        <v>3132.51</v>
      </c>
      <c r="U118" s="104">
        <v>3047.11</v>
      </c>
      <c r="V118" s="104">
        <v>3022.37</v>
      </c>
      <c r="W118" s="104">
        <v>2875.87</v>
      </c>
      <c r="X118" s="104">
        <v>2909.73</v>
      </c>
      <c r="Y118" s="104">
        <v>2886.71</v>
      </c>
    </row>
    <row r="119" spans="1:25">
      <c r="A119" s="100">
        <v>5</v>
      </c>
      <c r="B119" s="104">
        <v>2935.36</v>
      </c>
      <c r="C119" s="104">
        <v>2934.41</v>
      </c>
      <c r="D119" s="104">
        <v>2960.84</v>
      </c>
      <c r="E119" s="104">
        <v>2992.48</v>
      </c>
      <c r="F119" s="104">
        <v>3025.28</v>
      </c>
      <c r="G119" s="104">
        <v>3107.25</v>
      </c>
      <c r="H119" s="104">
        <v>3154.83</v>
      </c>
      <c r="I119" s="104">
        <v>3153.74</v>
      </c>
      <c r="J119" s="104">
        <v>3159.19</v>
      </c>
      <c r="K119" s="104">
        <v>3162.88</v>
      </c>
      <c r="L119" s="104">
        <v>3156.44</v>
      </c>
      <c r="M119" s="104">
        <v>3156.57</v>
      </c>
      <c r="N119" s="104">
        <v>3155.85</v>
      </c>
      <c r="O119" s="104">
        <v>3151.97</v>
      </c>
      <c r="P119" s="104">
        <v>3161.72</v>
      </c>
      <c r="Q119" s="104">
        <v>3178.43</v>
      </c>
      <c r="R119" s="104">
        <v>3222.04</v>
      </c>
      <c r="S119" s="104">
        <v>3199.34</v>
      </c>
      <c r="T119" s="104">
        <v>3140.1</v>
      </c>
      <c r="U119" s="104">
        <v>3051.44</v>
      </c>
      <c r="V119" s="104">
        <v>3012.81</v>
      </c>
      <c r="W119" s="104">
        <v>2964.26</v>
      </c>
      <c r="X119" s="104">
        <v>2946.48</v>
      </c>
      <c r="Y119" s="104">
        <v>2940.71</v>
      </c>
    </row>
    <row r="120" spans="1:25">
      <c r="A120" s="100">
        <v>6</v>
      </c>
      <c r="B120" s="104">
        <v>2895.83</v>
      </c>
      <c r="C120" s="104">
        <v>2898.18</v>
      </c>
      <c r="D120" s="104">
        <v>2903.75</v>
      </c>
      <c r="E120" s="104">
        <v>2932.91</v>
      </c>
      <c r="F120" s="104">
        <v>3058.63</v>
      </c>
      <c r="G120" s="104">
        <v>3118.38</v>
      </c>
      <c r="H120" s="104">
        <v>3119.59</v>
      </c>
      <c r="I120" s="104">
        <v>3181.67</v>
      </c>
      <c r="J120" s="104">
        <v>3172.98</v>
      </c>
      <c r="K120" s="104">
        <v>3174.38</v>
      </c>
      <c r="L120" s="104">
        <v>3171.39</v>
      </c>
      <c r="M120" s="104">
        <v>3169.89</v>
      </c>
      <c r="N120" s="104">
        <v>3164.41</v>
      </c>
      <c r="O120" s="104">
        <v>3155.76</v>
      </c>
      <c r="P120" s="104">
        <v>3168.54</v>
      </c>
      <c r="Q120" s="104">
        <v>3177.41</v>
      </c>
      <c r="R120" s="104">
        <v>3215.6</v>
      </c>
      <c r="S120" s="104">
        <v>3203.13</v>
      </c>
      <c r="T120" s="104">
        <v>3164.12</v>
      </c>
      <c r="U120" s="104">
        <v>3109.07</v>
      </c>
      <c r="V120" s="104">
        <v>3018.44</v>
      </c>
      <c r="W120" s="104">
        <v>2990.78</v>
      </c>
      <c r="X120" s="104">
        <v>2879.93</v>
      </c>
      <c r="Y120" s="104">
        <v>2884.26</v>
      </c>
    </row>
    <row r="121" spans="1:25">
      <c r="A121" s="100">
        <v>7</v>
      </c>
      <c r="B121" s="104">
        <v>2947.85</v>
      </c>
      <c r="C121" s="104">
        <v>2956.54</v>
      </c>
      <c r="D121" s="104">
        <v>2981.46</v>
      </c>
      <c r="E121" s="104">
        <v>3008.75</v>
      </c>
      <c r="F121" s="104">
        <v>3056.69</v>
      </c>
      <c r="G121" s="104">
        <v>3104.04</v>
      </c>
      <c r="H121" s="104">
        <v>3162.02</v>
      </c>
      <c r="I121" s="104">
        <v>3171.76</v>
      </c>
      <c r="J121" s="104">
        <v>3164.75</v>
      </c>
      <c r="K121" s="104">
        <v>3167.96</v>
      </c>
      <c r="L121" s="104">
        <v>3167.31</v>
      </c>
      <c r="M121" s="104">
        <v>3184.46</v>
      </c>
      <c r="N121" s="104">
        <v>3164.69</v>
      </c>
      <c r="O121" s="104">
        <v>3158.33</v>
      </c>
      <c r="P121" s="104">
        <v>3168.1</v>
      </c>
      <c r="Q121" s="104">
        <v>3174.43</v>
      </c>
      <c r="R121" s="104">
        <v>3221.6</v>
      </c>
      <c r="S121" s="104">
        <v>3215.53</v>
      </c>
      <c r="T121" s="104">
        <v>3177.25</v>
      </c>
      <c r="U121" s="104">
        <v>3110.1</v>
      </c>
      <c r="V121" s="104">
        <v>3062.37</v>
      </c>
      <c r="W121" s="104">
        <v>3047.79</v>
      </c>
      <c r="X121" s="104">
        <v>2994.43</v>
      </c>
      <c r="Y121" s="104">
        <v>2979.13</v>
      </c>
    </row>
    <row r="122" spans="1:25">
      <c r="A122" s="100">
        <v>8</v>
      </c>
      <c r="B122" s="104">
        <v>2933.07</v>
      </c>
      <c r="C122" s="104">
        <v>2928.59</v>
      </c>
      <c r="D122" s="104">
        <v>2952.72</v>
      </c>
      <c r="E122" s="104">
        <v>2966.07</v>
      </c>
      <c r="F122" s="104">
        <v>2972.13</v>
      </c>
      <c r="G122" s="104">
        <v>3056.5</v>
      </c>
      <c r="H122" s="104">
        <v>3119.65</v>
      </c>
      <c r="I122" s="104">
        <v>3198.37</v>
      </c>
      <c r="J122" s="104">
        <v>3191.66</v>
      </c>
      <c r="K122" s="104">
        <v>3190.71</v>
      </c>
      <c r="L122" s="104">
        <v>3190.45</v>
      </c>
      <c r="M122" s="104">
        <v>3188.93</v>
      </c>
      <c r="N122" s="104">
        <v>3188.61</v>
      </c>
      <c r="O122" s="104">
        <v>3190.49</v>
      </c>
      <c r="P122" s="104">
        <v>3198.02</v>
      </c>
      <c r="Q122" s="104">
        <v>3196.43</v>
      </c>
      <c r="R122" s="104">
        <v>3246.45</v>
      </c>
      <c r="S122" s="104">
        <v>3265.9</v>
      </c>
      <c r="T122" s="104">
        <v>3246.1</v>
      </c>
      <c r="U122" s="104">
        <v>3177.16</v>
      </c>
      <c r="V122" s="104">
        <v>3141.84</v>
      </c>
      <c r="W122" s="104">
        <v>3058.83</v>
      </c>
      <c r="X122" s="104">
        <v>3043.97</v>
      </c>
      <c r="Y122" s="104">
        <v>2943.64</v>
      </c>
    </row>
    <row r="123" spans="1:25">
      <c r="A123" s="100">
        <v>9</v>
      </c>
      <c r="B123" s="104">
        <v>2930.2</v>
      </c>
      <c r="C123" s="104">
        <v>2929.76</v>
      </c>
      <c r="D123" s="104">
        <v>2948.4</v>
      </c>
      <c r="E123" s="104">
        <v>2954.86</v>
      </c>
      <c r="F123" s="104">
        <v>2961.64</v>
      </c>
      <c r="G123" s="104">
        <v>3047.05</v>
      </c>
      <c r="H123" s="104">
        <v>3065.64</v>
      </c>
      <c r="I123" s="104">
        <v>3142.02</v>
      </c>
      <c r="J123" s="104">
        <v>3202.36</v>
      </c>
      <c r="K123" s="104">
        <v>3252.25</v>
      </c>
      <c r="L123" s="104">
        <v>3252.76</v>
      </c>
      <c r="M123" s="104">
        <v>3251.46</v>
      </c>
      <c r="N123" s="104">
        <v>3249.81</v>
      </c>
      <c r="O123" s="104">
        <v>3254.29</v>
      </c>
      <c r="P123" s="104">
        <v>3263.37</v>
      </c>
      <c r="Q123" s="104">
        <v>3335.89</v>
      </c>
      <c r="R123" s="104">
        <v>3412.06</v>
      </c>
      <c r="S123" s="104">
        <v>3430.54</v>
      </c>
      <c r="T123" s="104">
        <v>3346.69</v>
      </c>
      <c r="U123" s="104">
        <v>3311.67</v>
      </c>
      <c r="V123" s="104">
        <v>3184.75</v>
      </c>
      <c r="W123" s="104">
        <v>3110.36</v>
      </c>
      <c r="X123" s="104">
        <v>3060.1</v>
      </c>
      <c r="Y123" s="104">
        <v>3011.38</v>
      </c>
    </row>
    <row r="124" spans="1:25">
      <c r="A124" s="100">
        <v>10</v>
      </c>
      <c r="B124" s="104">
        <v>2971</v>
      </c>
      <c r="C124" s="104">
        <v>2976.53</v>
      </c>
      <c r="D124" s="104">
        <v>2993.77</v>
      </c>
      <c r="E124" s="104">
        <v>3023.3</v>
      </c>
      <c r="F124" s="104">
        <v>3074.32</v>
      </c>
      <c r="G124" s="104">
        <v>3201.36</v>
      </c>
      <c r="H124" s="104">
        <v>3257.17</v>
      </c>
      <c r="I124" s="104">
        <v>3258.34</v>
      </c>
      <c r="J124" s="104">
        <v>3250.88</v>
      </c>
      <c r="K124" s="104">
        <v>3247.69</v>
      </c>
      <c r="L124" s="104">
        <v>3240.42</v>
      </c>
      <c r="M124" s="104">
        <v>3239.43</v>
      </c>
      <c r="N124" s="104">
        <v>3231.51</v>
      </c>
      <c r="O124" s="104">
        <v>3204.11</v>
      </c>
      <c r="P124" s="104">
        <v>3208.47</v>
      </c>
      <c r="Q124" s="104">
        <v>3222.16</v>
      </c>
      <c r="R124" s="104">
        <v>3233.98</v>
      </c>
      <c r="S124" s="104">
        <v>3233.19</v>
      </c>
      <c r="T124" s="104">
        <v>3155.37</v>
      </c>
      <c r="U124" s="104">
        <v>2977.48</v>
      </c>
      <c r="V124" s="104">
        <v>3013.69</v>
      </c>
      <c r="W124" s="104">
        <v>2948.47</v>
      </c>
      <c r="X124" s="104">
        <v>2932.03</v>
      </c>
      <c r="Y124" s="104">
        <v>2908.43</v>
      </c>
    </row>
    <row r="125" spans="1:25">
      <c r="A125" s="100">
        <v>11</v>
      </c>
      <c r="B125" s="104">
        <v>2898.03</v>
      </c>
      <c r="C125" s="104">
        <v>2904.23</v>
      </c>
      <c r="D125" s="104">
        <v>2931.36</v>
      </c>
      <c r="E125" s="104">
        <v>3012.22</v>
      </c>
      <c r="F125" s="104">
        <v>3046.86</v>
      </c>
      <c r="G125" s="104">
        <v>3079.7</v>
      </c>
      <c r="H125" s="104">
        <v>3136.36</v>
      </c>
      <c r="I125" s="104">
        <v>3185.44</v>
      </c>
      <c r="J125" s="104">
        <v>3178.31</v>
      </c>
      <c r="K125" s="104">
        <v>3180.66</v>
      </c>
      <c r="L125" s="104">
        <v>3181.24</v>
      </c>
      <c r="M125" s="104">
        <v>3180.18</v>
      </c>
      <c r="N125" s="104">
        <v>3177.08</v>
      </c>
      <c r="O125" s="104">
        <v>3174.22</v>
      </c>
      <c r="P125" s="104">
        <v>3182.13</v>
      </c>
      <c r="Q125" s="104">
        <v>3179.67</v>
      </c>
      <c r="R125" s="104">
        <v>3321.08</v>
      </c>
      <c r="S125" s="104">
        <v>3243.84</v>
      </c>
      <c r="T125" s="104">
        <v>3164.97</v>
      </c>
      <c r="U125" s="104">
        <v>3134.24</v>
      </c>
      <c r="V125" s="104">
        <v>3025.67</v>
      </c>
      <c r="W125" s="104">
        <v>2966.48</v>
      </c>
      <c r="X125" s="104">
        <v>2907.96</v>
      </c>
      <c r="Y125" s="104">
        <v>2902.18</v>
      </c>
    </row>
    <row r="126" spans="1:25">
      <c r="A126" s="100">
        <v>12</v>
      </c>
      <c r="B126" s="104">
        <v>2933.53</v>
      </c>
      <c r="C126" s="104">
        <v>2938.07</v>
      </c>
      <c r="D126" s="104">
        <v>2913.17</v>
      </c>
      <c r="E126" s="104">
        <v>3024.59</v>
      </c>
      <c r="F126" s="104">
        <v>3070.32</v>
      </c>
      <c r="G126" s="104">
        <v>3344.65</v>
      </c>
      <c r="H126" s="104">
        <v>3273.45</v>
      </c>
      <c r="I126" s="104">
        <v>3275.39</v>
      </c>
      <c r="J126" s="104">
        <v>3266.9</v>
      </c>
      <c r="K126" s="104">
        <v>3265.46</v>
      </c>
      <c r="L126" s="104">
        <v>3257.78</v>
      </c>
      <c r="M126" s="104">
        <v>3230.47</v>
      </c>
      <c r="N126" s="104">
        <v>3210.07</v>
      </c>
      <c r="O126" s="104">
        <v>3210.44</v>
      </c>
      <c r="P126" s="104">
        <v>3257.19</v>
      </c>
      <c r="Q126" s="104">
        <v>3262.21</v>
      </c>
      <c r="R126" s="104">
        <v>3386.17</v>
      </c>
      <c r="S126" s="104">
        <v>3273.21</v>
      </c>
      <c r="T126" s="104">
        <v>3200.44</v>
      </c>
      <c r="U126" s="104">
        <v>3031.78</v>
      </c>
      <c r="V126" s="104">
        <v>3022.25</v>
      </c>
      <c r="W126" s="104">
        <v>2964.96</v>
      </c>
      <c r="X126" s="104">
        <v>2869.13</v>
      </c>
      <c r="Y126" s="104">
        <v>2874.65</v>
      </c>
    </row>
    <row r="127" spans="1:25">
      <c r="A127" s="100">
        <v>13</v>
      </c>
      <c r="B127" s="104">
        <v>2969.84</v>
      </c>
      <c r="C127" s="104">
        <v>2979.7</v>
      </c>
      <c r="D127" s="104">
        <v>3004.4</v>
      </c>
      <c r="E127" s="104">
        <v>3032.75</v>
      </c>
      <c r="F127" s="104">
        <v>3051.15</v>
      </c>
      <c r="G127" s="104">
        <v>3332.02</v>
      </c>
      <c r="H127" s="104">
        <v>3392.78</v>
      </c>
      <c r="I127" s="104">
        <v>3400.8</v>
      </c>
      <c r="J127" s="104">
        <v>3293.49</v>
      </c>
      <c r="K127" s="104">
        <v>3300.87</v>
      </c>
      <c r="L127" s="104">
        <v>3300.11</v>
      </c>
      <c r="M127" s="104">
        <v>3299.79</v>
      </c>
      <c r="N127" s="104">
        <v>3301.12</v>
      </c>
      <c r="O127" s="104">
        <v>3300.96</v>
      </c>
      <c r="P127" s="104">
        <v>3396.67</v>
      </c>
      <c r="Q127" s="104">
        <v>3403.57</v>
      </c>
      <c r="R127" s="104">
        <v>3781.03</v>
      </c>
      <c r="S127" s="104">
        <v>3429.06</v>
      </c>
      <c r="T127" s="104">
        <v>3278.29</v>
      </c>
      <c r="U127" s="104">
        <v>3190.4</v>
      </c>
      <c r="V127" s="104">
        <v>3019.24</v>
      </c>
      <c r="W127" s="104">
        <v>2993.91</v>
      </c>
      <c r="X127" s="104">
        <v>2980.27</v>
      </c>
      <c r="Y127" s="104">
        <v>2932.54</v>
      </c>
    </row>
    <row r="128" spans="1:25">
      <c r="A128" s="100">
        <v>14</v>
      </c>
      <c r="B128" s="104">
        <v>2840.67</v>
      </c>
      <c r="C128" s="104">
        <v>2844.52</v>
      </c>
      <c r="D128" s="104">
        <v>2902.29</v>
      </c>
      <c r="E128" s="104">
        <v>3027.05</v>
      </c>
      <c r="F128" s="104">
        <v>3071.75</v>
      </c>
      <c r="G128" s="104">
        <v>3188.74</v>
      </c>
      <c r="H128" s="104">
        <v>3289.87</v>
      </c>
      <c r="I128" s="104">
        <v>3294.62</v>
      </c>
      <c r="J128" s="104">
        <v>3293.35</v>
      </c>
      <c r="K128" s="104">
        <v>3294.67</v>
      </c>
      <c r="L128" s="104">
        <v>3291.97</v>
      </c>
      <c r="M128" s="104">
        <v>3295.5</v>
      </c>
      <c r="N128" s="104">
        <v>3309.29</v>
      </c>
      <c r="O128" s="104">
        <v>3298.19</v>
      </c>
      <c r="P128" s="104">
        <v>3305.02</v>
      </c>
      <c r="Q128" s="104">
        <v>3345.67</v>
      </c>
      <c r="R128" s="104">
        <v>3416.35</v>
      </c>
      <c r="S128" s="104">
        <v>3392.93</v>
      </c>
      <c r="T128" s="104">
        <v>3288.87</v>
      </c>
      <c r="U128" s="104">
        <v>2885.87</v>
      </c>
      <c r="V128" s="104">
        <v>2865.6</v>
      </c>
      <c r="W128" s="104">
        <v>2842.49</v>
      </c>
      <c r="X128" s="104">
        <v>2839.86</v>
      </c>
      <c r="Y128" s="104">
        <v>2846.97</v>
      </c>
    </row>
    <row r="129" spans="1:25">
      <c r="A129" s="100">
        <v>15</v>
      </c>
      <c r="B129" s="104">
        <v>3020.61</v>
      </c>
      <c r="C129" s="104">
        <v>3026.85</v>
      </c>
      <c r="D129" s="104">
        <v>3041.91</v>
      </c>
      <c r="E129" s="104">
        <v>3060.3</v>
      </c>
      <c r="F129" s="104">
        <v>3085.53</v>
      </c>
      <c r="G129" s="104">
        <v>3100.05</v>
      </c>
      <c r="H129" s="104">
        <v>3179.62</v>
      </c>
      <c r="I129" s="104">
        <v>3286.7</v>
      </c>
      <c r="J129" s="104">
        <v>3354.82</v>
      </c>
      <c r="K129" s="104">
        <v>3344.14</v>
      </c>
      <c r="L129" s="104">
        <v>3288.98</v>
      </c>
      <c r="M129" s="104">
        <v>3285.03</v>
      </c>
      <c r="N129" s="104">
        <v>3361.53</v>
      </c>
      <c r="O129" s="104">
        <v>3361.17</v>
      </c>
      <c r="P129" s="104">
        <v>3391.37</v>
      </c>
      <c r="Q129" s="104">
        <v>3393.13</v>
      </c>
      <c r="R129" s="104">
        <v>3484.56</v>
      </c>
      <c r="S129" s="104">
        <v>3478.6</v>
      </c>
      <c r="T129" s="104">
        <v>3292.02</v>
      </c>
      <c r="U129" s="104">
        <v>3112.92</v>
      </c>
      <c r="V129" s="104">
        <v>3048.98</v>
      </c>
      <c r="W129" s="104">
        <v>3027.58</v>
      </c>
      <c r="X129" s="104">
        <v>3019.46</v>
      </c>
      <c r="Y129" s="104">
        <v>3014.41</v>
      </c>
    </row>
    <row r="130" spans="1:25">
      <c r="A130" s="100">
        <v>16</v>
      </c>
      <c r="B130" s="104">
        <v>2934.48</v>
      </c>
      <c r="C130" s="104">
        <v>2991.18</v>
      </c>
      <c r="D130" s="104">
        <v>2994.62</v>
      </c>
      <c r="E130" s="104">
        <v>3008.96</v>
      </c>
      <c r="F130" s="104">
        <v>3043.46</v>
      </c>
      <c r="G130" s="104">
        <v>3093.74</v>
      </c>
      <c r="H130" s="104">
        <v>3129.67</v>
      </c>
      <c r="I130" s="104">
        <v>3236.3</v>
      </c>
      <c r="J130" s="104">
        <v>3297.18</v>
      </c>
      <c r="K130" s="104">
        <v>3393.24</v>
      </c>
      <c r="L130" s="104">
        <v>3416.68</v>
      </c>
      <c r="M130" s="104">
        <v>3431.41</v>
      </c>
      <c r="N130" s="104">
        <v>3442.88</v>
      </c>
      <c r="O130" s="104">
        <v>3432.14</v>
      </c>
      <c r="P130" s="104">
        <v>3431.61</v>
      </c>
      <c r="Q130" s="104">
        <v>3476.23</v>
      </c>
      <c r="R130" s="104">
        <v>3506.05</v>
      </c>
      <c r="S130" s="104">
        <v>3501.93</v>
      </c>
      <c r="T130" s="104">
        <v>3436.38</v>
      </c>
      <c r="U130" s="104">
        <v>3170.05</v>
      </c>
      <c r="V130" s="104">
        <v>3025.11</v>
      </c>
      <c r="W130" s="104">
        <v>2995.41</v>
      </c>
      <c r="X130" s="104">
        <v>2989.89</v>
      </c>
      <c r="Y130" s="104">
        <v>2934.74</v>
      </c>
    </row>
    <row r="131" spans="1:25">
      <c r="A131" s="100">
        <v>17</v>
      </c>
      <c r="B131" s="104">
        <v>3050.83</v>
      </c>
      <c r="C131" s="104">
        <v>3035.96</v>
      </c>
      <c r="D131" s="104">
        <v>3058.13</v>
      </c>
      <c r="E131" s="104">
        <v>3086.79</v>
      </c>
      <c r="F131" s="104">
        <v>3137.86</v>
      </c>
      <c r="G131" s="104">
        <v>3361.87</v>
      </c>
      <c r="H131" s="104">
        <v>3415.04</v>
      </c>
      <c r="I131" s="104">
        <v>3507.41</v>
      </c>
      <c r="J131" s="104">
        <v>3509.22</v>
      </c>
      <c r="K131" s="104">
        <v>3511.81</v>
      </c>
      <c r="L131" s="104">
        <v>3504.89</v>
      </c>
      <c r="M131" s="104">
        <v>3498.89</v>
      </c>
      <c r="N131" s="104">
        <v>3498.42</v>
      </c>
      <c r="O131" s="104">
        <v>3438.48</v>
      </c>
      <c r="P131" s="104">
        <v>3440.28</v>
      </c>
      <c r="Q131" s="104">
        <v>3507.49</v>
      </c>
      <c r="R131" s="104">
        <v>3426.78</v>
      </c>
      <c r="S131" s="104">
        <v>3417.7</v>
      </c>
      <c r="T131" s="104">
        <v>3180.45</v>
      </c>
      <c r="U131" s="104">
        <v>3120.26</v>
      </c>
      <c r="V131" s="104">
        <v>3078.82</v>
      </c>
      <c r="W131" s="104">
        <v>3049.94</v>
      </c>
      <c r="X131" s="104">
        <v>3025.46</v>
      </c>
      <c r="Y131" s="104">
        <v>3023.44</v>
      </c>
    </row>
    <row r="132" spans="1:25">
      <c r="A132" s="100">
        <v>18</v>
      </c>
      <c r="B132" s="104">
        <v>3020.64</v>
      </c>
      <c r="C132" s="104">
        <v>3036.85</v>
      </c>
      <c r="D132" s="104">
        <v>3085.11</v>
      </c>
      <c r="E132" s="104">
        <v>3120.18</v>
      </c>
      <c r="F132" s="104">
        <v>2322.1799999999998</v>
      </c>
      <c r="G132" s="104">
        <v>2338.6799999999998</v>
      </c>
      <c r="H132" s="104">
        <v>2344.4899999999998</v>
      </c>
      <c r="I132" s="104">
        <v>2362.17</v>
      </c>
      <c r="J132" s="104">
        <v>2367</v>
      </c>
      <c r="K132" s="104">
        <v>2366.83</v>
      </c>
      <c r="L132" s="104">
        <v>2338.35</v>
      </c>
      <c r="M132" s="104">
        <v>2336.3000000000002</v>
      </c>
      <c r="N132" s="104">
        <v>3047.1</v>
      </c>
      <c r="O132" s="104">
        <v>3050.57</v>
      </c>
      <c r="P132" s="104">
        <v>3068.7</v>
      </c>
      <c r="Q132" s="104">
        <v>3161.7</v>
      </c>
      <c r="R132" s="104">
        <v>3168.09</v>
      </c>
      <c r="S132" s="104">
        <v>3236.51</v>
      </c>
      <c r="T132" s="104">
        <v>3215.87</v>
      </c>
      <c r="U132" s="104">
        <v>3183.88</v>
      </c>
      <c r="V132" s="104">
        <v>3135.14</v>
      </c>
      <c r="W132" s="104">
        <v>3072.38</v>
      </c>
      <c r="X132" s="104">
        <v>3021.03</v>
      </c>
      <c r="Y132" s="104">
        <v>3016.46</v>
      </c>
    </row>
    <row r="133" spans="1:25">
      <c r="A133" s="100">
        <v>19</v>
      </c>
      <c r="B133" s="104">
        <v>3050.23</v>
      </c>
      <c r="C133" s="104">
        <v>3066.79</v>
      </c>
      <c r="D133" s="104">
        <v>3111.22</v>
      </c>
      <c r="E133" s="104">
        <v>3143.37</v>
      </c>
      <c r="F133" s="104">
        <v>3161</v>
      </c>
      <c r="G133" s="104">
        <v>3212.06</v>
      </c>
      <c r="H133" s="104">
        <v>3233.52</v>
      </c>
      <c r="I133" s="104">
        <v>3244.5</v>
      </c>
      <c r="J133" s="104">
        <v>3232.26</v>
      </c>
      <c r="K133" s="104">
        <v>3233.47</v>
      </c>
      <c r="L133" s="104">
        <v>3224.3</v>
      </c>
      <c r="M133" s="104">
        <v>3227.76</v>
      </c>
      <c r="N133" s="104">
        <v>3219.61</v>
      </c>
      <c r="O133" s="104">
        <v>3197.48</v>
      </c>
      <c r="P133" s="104">
        <v>3224.35</v>
      </c>
      <c r="Q133" s="104">
        <v>3249.21</v>
      </c>
      <c r="R133" s="104">
        <v>3260.09</v>
      </c>
      <c r="S133" s="104">
        <v>3267.96</v>
      </c>
      <c r="T133" s="104">
        <v>3240.33</v>
      </c>
      <c r="U133" s="104">
        <v>3198.56</v>
      </c>
      <c r="V133" s="104">
        <v>3172.08</v>
      </c>
      <c r="W133" s="104">
        <v>3143.02</v>
      </c>
      <c r="X133" s="104">
        <v>3139.83</v>
      </c>
      <c r="Y133" s="104">
        <v>3120.88</v>
      </c>
    </row>
    <row r="134" spans="1:25">
      <c r="A134" s="100">
        <v>20</v>
      </c>
      <c r="B134" s="104">
        <v>3100.94</v>
      </c>
      <c r="C134" s="104">
        <v>3096.09</v>
      </c>
      <c r="D134" s="104">
        <v>3129.6</v>
      </c>
      <c r="E134" s="104">
        <v>3140.09</v>
      </c>
      <c r="F134" s="104">
        <v>3174.39</v>
      </c>
      <c r="G134" s="104">
        <v>3203.54</v>
      </c>
      <c r="H134" s="104">
        <v>3217.77</v>
      </c>
      <c r="I134" s="104">
        <v>3218.75</v>
      </c>
      <c r="J134" s="104">
        <v>3216.21</v>
      </c>
      <c r="K134" s="104">
        <v>3216.77</v>
      </c>
      <c r="L134" s="104">
        <v>3212.58</v>
      </c>
      <c r="M134" s="104">
        <v>3211.3</v>
      </c>
      <c r="N134" s="104">
        <v>3208.69</v>
      </c>
      <c r="O134" s="104">
        <v>3208.23</v>
      </c>
      <c r="P134" s="104">
        <v>3212.23</v>
      </c>
      <c r="Q134" s="104">
        <v>3219.75</v>
      </c>
      <c r="R134" s="104">
        <v>3246.57</v>
      </c>
      <c r="S134" s="104">
        <v>3256</v>
      </c>
      <c r="T134" s="104">
        <v>3220.01</v>
      </c>
      <c r="U134" s="104">
        <v>3167.96</v>
      </c>
      <c r="V134" s="104">
        <v>3128.05</v>
      </c>
      <c r="W134" s="104">
        <v>3097.72</v>
      </c>
      <c r="X134" s="104">
        <v>3086.16</v>
      </c>
      <c r="Y134" s="104">
        <v>3081.88</v>
      </c>
    </row>
    <row r="135" spans="1:25">
      <c r="A135" s="100">
        <v>21</v>
      </c>
      <c r="B135" s="104">
        <v>3114.1</v>
      </c>
      <c r="C135" s="104">
        <v>3114.85</v>
      </c>
      <c r="D135" s="104">
        <v>3140.79</v>
      </c>
      <c r="E135" s="104">
        <v>3182.54</v>
      </c>
      <c r="F135" s="104">
        <v>3202.4</v>
      </c>
      <c r="G135" s="104">
        <v>3229.57</v>
      </c>
      <c r="H135" s="104">
        <v>3273.52</v>
      </c>
      <c r="I135" s="104">
        <v>3350.37</v>
      </c>
      <c r="J135" s="104">
        <v>3353.23</v>
      </c>
      <c r="K135" s="104">
        <v>3399.12</v>
      </c>
      <c r="L135" s="104">
        <v>3387.23</v>
      </c>
      <c r="M135" s="104">
        <v>3385.84</v>
      </c>
      <c r="N135" s="104">
        <v>3239.82</v>
      </c>
      <c r="O135" s="104">
        <v>3237.22</v>
      </c>
      <c r="P135" s="104">
        <v>3365.93</v>
      </c>
      <c r="Q135" s="104">
        <v>3404.94</v>
      </c>
      <c r="R135" s="104">
        <v>3483.62</v>
      </c>
      <c r="S135" s="104">
        <v>3421.97</v>
      </c>
      <c r="T135" s="104">
        <v>3290.06</v>
      </c>
      <c r="U135" s="104">
        <v>3220.94</v>
      </c>
      <c r="V135" s="104">
        <v>3172.6</v>
      </c>
      <c r="W135" s="104">
        <v>3140.29</v>
      </c>
      <c r="X135" s="104">
        <v>3133.97</v>
      </c>
      <c r="Y135" s="104">
        <v>3124.67</v>
      </c>
    </row>
    <row r="136" spans="1:25">
      <c r="A136" s="100">
        <v>22</v>
      </c>
      <c r="B136" s="104">
        <v>3128.9</v>
      </c>
      <c r="C136" s="104">
        <v>3124.2</v>
      </c>
      <c r="D136" s="104">
        <v>3124.1</v>
      </c>
      <c r="E136" s="104">
        <v>3139.27</v>
      </c>
      <c r="F136" s="104">
        <v>3159.25</v>
      </c>
      <c r="G136" s="104">
        <v>3201.15</v>
      </c>
      <c r="H136" s="104">
        <v>3214.86</v>
      </c>
      <c r="I136" s="104">
        <v>3245.69</v>
      </c>
      <c r="J136" s="104">
        <v>3244.18</v>
      </c>
      <c r="K136" s="104">
        <v>3248.08</v>
      </c>
      <c r="L136" s="104">
        <v>3244.74</v>
      </c>
      <c r="M136" s="104">
        <v>3242.17</v>
      </c>
      <c r="N136" s="104">
        <v>3245.93</v>
      </c>
      <c r="O136" s="104">
        <v>3239.13</v>
      </c>
      <c r="P136" s="104">
        <v>3243.65</v>
      </c>
      <c r="Q136" s="104">
        <v>3272.43</v>
      </c>
      <c r="R136" s="104">
        <v>3286.17</v>
      </c>
      <c r="S136" s="104">
        <v>3313.18</v>
      </c>
      <c r="T136" s="104">
        <v>3297.93</v>
      </c>
      <c r="U136" s="104">
        <v>3235.05</v>
      </c>
      <c r="V136" s="104">
        <v>3200.97</v>
      </c>
      <c r="W136" s="104">
        <v>3182.82</v>
      </c>
      <c r="X136" s="104">
        <v>3159.58</v>
      </c>
      <c r="Y136" s="104">
        <v>3134.55</v>
      </c>
    </row>
    <row r="137" spans="1:25">
      <c r="A137" s="100">
        <v>23</v>
      </c>
      <c r="B137" s="104">
        <v>3128.59</v>
      </c>
      <c r="C137" s="104">
        <v>3125.82</v>
      </c>
      <c r="D137" s="104">
        <v>3125.47</v>
      </c>
      <c r="E137" s="104">
        <v>3127.65</v>
      </c>
      <c r="F137" s="104">
        <v>3150.52</v>
      </c>
      <c r="G137" s="104">
        <v>3180.97</v>
      </c>
      <c r="H137" s="104">
        <v>3207.02</v>
      </c>
      <c r="I137" s="104">
        <v>3228.71</v>
      </c>
      <c r="J137" s="104">
        <v>3248.28</v>
      </c>
      <c r="K137" s="104">
        <v>3256.47</v>
      </c>
      <c r="L137" s="104">
        <v>3255.15</v>
      </c>
      <c r="M137" s="104">
        <v>3251.48</v>
      </c>
      <c r="N137" s="104">
        <v>3251.71</v>
      </c>
      <c r="O137" s="104">
        <v>3255.94</v>
      </c>
      <c r="P137" s="104">
        <v>3264.16</v>
      </c>
      <c r="Q137" s="104">
        <v>3278.17</v>
      </c>
      <c r="R137" s="104">
        <v>3460.58</v>
      </c>
      <c r="S137" s="104">
        <v>3376.77</v>
      </c>
      <c r="T137" s="104">
        <v>3288.3</v>
      </c>
      <c r="U137" s="104">
        <v>3225.11</v>
      </c>
      <c r="V137" s="104">
        <v>3178.88</v>
      </c>
      <c r="W137" s="104">
        <v>3138.11</v>
      </c>
      <c r="X137" s="104">
        <v>3136.89</v>
      </c>
      <c r="Y137" s="104">
        <v>3124.34</v>
      </c>
    </row>
    <row r="138" spans="1:25">
      <c r="A138" s="100">
        <v>24</v>
      </c>
      <c r="B138" s="104">
        <v>3056.46</v>
      </c>
      <c r="C138" s="104">
        <v>3058.16</v>
      </c>
      <c r="D138" s="104">
        <v>3082.25</v>
      </c>
      <c r="E138" s="104">
        <v>3103.36</v>
      </c>
      <c r="F138" s="104">
        <v>3135.55</v>
      </c>
      <c r="G138" s="104">
        <v>3199.97</v>
      </c>
      <c r="H138" s="104">
        <v>3167.16</v>
      </c>
      <c r="I138" s="104">
        <v>3134.74</v>
      </c>
      <c r="J138" s="104">
        <v>3112.73</v>
      </c>
      <c r="K138" s="104">
        <v>3102.65</v>
      </c>
      <c r="L138" s="104">
        <v>3098.55</v>
      </c>
      <c r="M138" s="104">
        <v>3102.13</v>
      </c>
      <c r="N138" s="104">
        <v>3100.49</v>
      </c>
      <c r="O138" s="104">
        <v>3098.8</v>
      </c>
      <c r="P138" s="104">
        <v>3104.04</v>
      </c>
      <c r="Q138" s="104">
        <v>3113.04</v>
      </c>
      <c r="R138" s="104">
        <v>3174.59</v>
      </c>
      <c r="S138" s="104">
        <v>3144.03</v>
      </c>
      <c r="T138" s="104">
        <v>2997.97</v>
      </c>
      <c r="U138" s="104">
        <v>3064.51</v>
      </c>
      <c r="V138" s="104">
        <v>3049.63</v>
      </c>
      <c r="W138" s="104">
        <v>3018.46</v>
      </c>
      <c r="X138" s="104">
        <v>3030.11</v>
      </c>
      <c r="Y138" s="104">
        <v>3024.54</v>
      </c>
    </row>
    <row r="139" spans="1:25">
      <c r="A139" s="100">
        <v>25</v>
      </c>
      <c r="B139" s="104">
        <v>2987.05</v>
      </c>
      <c r="C139" s="104">
        <v>2989.32</v>
      </c>
      <c r="D139" s="104">
        <v>3011.36</v>
      </c>
      <c r="E139" s="104">
        <v>3030.5</v>
      </c>
      <c r="F139" s="104">
        <v>3125.99</v>
      </c>
      <c r="G139" s="104">
        <v>3241.18</v>
      </c>
      <c r="H139" s="104">
        <v>3184.13</v>
      </c>
      <c r="I139" s="104">
        <v>3151.97</v>
      </c>
      <c r="J139" s="104">
        <v>3017.19</v>
      </c>
      <c r="K139" s="104">
        <v>3144.76</v>
      </c>
      <c r="L139" s="104">
        <v>3256.09</v>
      </c>
      <c r="M139" s="104">
        <v>3258.79</v>
      </c>
      <c r="N139" s="104">
        <v>3259.62</v>
      </c>
      <c r="O139" s="104">
        <v>3257.69</v>
      </c>
      <c r="P139" s="104">
        <v>3270.76</v>
      </c>
      <c r="Q139" s="104">
        <v>3328.01</v>
      </c>
      <c r="R139" s="104">
        <v>3331.4</v>
      </c>
      <c r="S139" s="104">
        <v>3326.18</v>
      </c>
      <c r="T139" s="104">
        <v>3179.5</v>
      </c>
      <c r="U139" s="104">
        <v>3035.06</v>
      </c>
      <c r="V139" s="104">
        <v>2997.21</v>
      </c>
      <c r="W139" s="104">
        <v>2990.1</v>
      </c>
      <c r="X139" s="104">
        <v>2991.67</v>
      </c>
      <c r="Y139" s="104">
        <v>2987.35</v>
      </c>
    </row>
    <row r="140" spans="1:25">
      <c r="A140" s="100">
        <v>26</v>
      </c>
      <c r="B140" s="104">
        <v>2967.29</v>
      </c>
      <c r="C140" s="104">
        <v>2974.99</v>
      </c>
      <c r="D140" s="104">
        <v>2994.67</v>
      </c>
      <c r="E140" s="104">
        <v>3001.11</v>
      </c>
      <c r="F140" s="104">
        <v>3063.41</v>
      </c>
      <c r="G140" s="104">
        <v>3125.19</v>
      </c>
      <c r="H140" s="104">
        <v>3187.65</v>
      </c>
      <c r="I140" s="104">
        <v>3198.28</v>
      </c>
      <c r="J140" s="104">
        <v>3079.16</v>
      </c>
      <c r="K140" s="104">
        <v>3080.52</v>
      </c>
      <c r="L140" s="104">
        <v>3079.65</v>
      </c>
      <c r="M140" s="104">
        <v>2997.42</v>
      </c>
      <c r="N140" s="104">
        <v>3022.94</v>
      </c>
      <c r="O140" s="104">
        <v>2989.47</v>
      </c>
      <c r="P140" s="104">
        <v>2995.33</v>
      </c>
      <c r="Q140" s="104">
        <v>3242</v>
      </c>
      <c r="R140" s="104">
        <v>3124.16</v>
      </c>
      <c r="S140" s="104">
        <v>3125.23</v>
      </c>
      <c r="T140" s="104">
        <v>2996.71</v>
      </c>
      <c r="U140" s="104">
        <v>2981.31</v>
      </c>
      <c r="V140" s="104">
        <v>2987.57</v>
      </c>
      <c r="W140" s="104">
        <v>2963.69</v>
      </c>
      <c r="X140" s="104">
        <v>2956.14</v>
      </c>
      <c r="Y140" s="104">
        <v>2955.41</v>
      </c>
    </row>
    <row r="141" spans="1:25">
      <c r="A141" s="100">
        <v>27</v>
      </c>
      <c r="B141" s="104">
        <v>2938.72</v>
      </c>
      <c r="C141" s="104">
        <v>2936.25</v>
      </c>
      <c r="D141" s="104">
        <v>2952.63</v>
      </c>
      <c r="E141" s="104">
        <v>2970.3</v>
      </c>
      <c r="F141" s="104">
        <v>3042.81</v>
      </c>
      <c r="G141" s="104">
        <v>3115.28</v>
      </c>
      <c r="H141" s="104">
        <v>3135.89</v>
      </c>
      <c r="I141" s="104">
        <v>3185.44</v>
      </c>
      <c r="J141" s="104">
        <v>3127.22</v>
      </c>
      <c r="K141" s="104">
        <v>3136.79</v>
      </c>
      <c r="L141" s="104">
        <v>3080.49</v>
      </c>
      <c r="M141" s="104">
        <v>3113.18</v>
      </c>
      <c r="N141" s="104">
        <v>3101</v>
      </c>
      <c r="O141" s="104">
        <v>3070.98</v>
      </c>
      <c r="P141" s="104">
        <v>3062.06</v>
      </c>
      <c r="Q141" s="104">
        <v>3104.17</v>
      </c>
      <c r="R141" s="104">
        <v>3187.1</v>
      </c>
      <c r="S141" s="104">
        <v>3158.62</v>
      </c>
      <c r="T141" s="104">
        <v>3027.07</v>
      </c>
      <c r="U141" s="104">
        <v>2987.06</v>
      </c>
      <c r="V141" s="104">
        <v>2960.56</v>
      </c>
      <c r="W141" s="104">
        <v>2929.44</v>
      </c>
      <c r="X141" s="104">
        <v>2928.23</v>
      </c>
      <c r="Y141" s="104">
        <v>2907.47</v>
      </c>
    </row>
    <row r="142" spans="1:25">
      <c r="A142" s="100">
        <v>28</v>
      </c>
      <c r="B142" s="104">
        <v>2983.49</v>
      </c>
      <c r="C142" s="104">
        <v>2991.98</v>
      </c>
      <c r="D142" s="104">
        <v>3012.95</v>
      </c>
      <c r="E142" s="104">
        <v>3020.56</v>
      </c>
      <c r="F142" s="104">
        <v>3054.26</v>
      </c>
      <c r="G142" s="104">
        <v>3078.55</v>
      </c>
      <c r="H142" s="104">
        <v>3075.25</v>
      </c>
      <c r="I142" s="104">
        <v>3075.66</v>
      </c>
      <c r="J142" s="104">
        <v>3053.49</v>
      </c>
      <c r="K142" s="104">
        <v>3054.23</v>
      </c>
      <c r="L142" s="104">
        <v>3052.02</v>
      </c>
      <c r="M142" s="104">
        <v>3067.6</v>
      </c>
      <c r="N142" s="104">
        <v>3060.18</v>
      </c>
      <c r="O142" s="104">
        <v>3056.37</v>
      </c>
      <c r="P142" s="104">
        <v>3061.21</v>
      </c>
      <c r="Q142" s="104">
        <v>3085.5</v>
      </c>
      <c r="R142" s="104">
        <v>3078.47</v>
      </c>
      <c r="S142" s="104">
        <v>3072.9</v>
      </c>
      <c r="T142" s="104">
        <v>3053.93</v>
      </c>
      <c r="U142" s="104">
        <v>3023.6</v>
      </c>
      <c r="V142" s="104">
        <v>3012.68</v>
      </c>
      <c r="W142" s="104">
        <v>2992.31</v>
      </c>
      <c r="X142" s="104">
        <v>2982.76</v>
      </c>
      <c r="Y142" s="104">
        <v>2978.28</v>
      </c>
    </row>
    <row r="143" spans="1:25">
      <c r="A143" s="100">
        <v>29</v>
      </c>
      <c r="B143" s="104">
        <v>2941.19</v>
      </c>
      <c r="C143" s="104">
        <v>2946.27</v>
      </c>
      <c r="D143" s="104">
        <v>2956.61</v>
      </c>
      <c r="E143" s="104">
        <v>2952.14</v>
      </c>
      <c r="F143" s="104">
        <v>3008.48</v>
      </c>
      <c r="G143" s="104">
        <v>3019.71</v>
      </c>
      <c r="H143" s="104">
        <v>3024.87</v>
      </c>
      <c r="I143" s="104">
        <v>3027.03</v>
      </c>
      <c r="J143" s="104">
        <v>3023.48</v>
      </c>
      <c r="K143" s="104">
        <v>3022.02</v>
      </c>
      <c r="L143" s="104">
        <v>3022.7</v>
      </c>
      <c r="M143" s="104">
        <v>3021.08</v>
      </c>
      <c r="N143" s="104">
        <v>3023.08</v>
      </c>
      <c r="O143" s="104">
        <v>3023.4</v>
      </c>
      <c r="P143" s="104">
        <v>3051.92</v>
      </c>
      <c r="Q143" s="104">
        <v>3121.57</v>
      </c>
      <c r="R143" s="104">
        <v>3174.57</v>
      </c>
      <c r="S143" s="104">
        <v>3037.88</v>
      </c>
      <c r="T143" s="104">
        <v>3021.13</v>
      </c>
      <c r="U143" s="104">
        <v>2994.53</v>
      </c>
      <c r="V143" s="104">
        <v>2987.44</v>
      </c>
      <c r="W143" s="104">
        <v>2959.33</v>
      </c>
      <c r="X143" s="104">
        <v>2947.01</v>
      </c>
      <c r="Y143" s="104">
        <v>2944.34</v>
      </c>
    </row>
    <row r="144" spans="1:25">
      <c r="A144" s="100">
        <v>30</v>
      </c>
      <c r="B144" s="104">
        <v>2946.78</v>
      </c>
      <c r="C144" s="104">
        <v>2949.2</v>
      </c>
      <c r="D144" s="104">
        <v>2962.9</v>
      </c>
      <c r="E144" s="104">
        <v>2950.55</v>
      </c>
      <c r="F144" s="104">
        <v>2973.08</v>
      </c>
      <c r="G144" s="104">
        <v>2990.71</v>
      </c>
      <c r="H144" s="104">
        <v>3016.92</v>
      </c>
      <c r="I144" s="104">
        <v>3020</v>
      </c>
      <c r="J144" s="104">
        <v>3019.01</v>
      </c>
      <c r="K144" s="104">
        <v>3014.37</v>
      </c>
      <c r="L144" s="104">
        <v>3009.61</v>
      </c>
      <c r="M144" s="104">
        <v>3015.82</v>
      </c>
      <c r="N144" s="104">
        <v>3019.27</v>
      </c>
      <c r="O144" s="104">
        <v>3020.83</v>
      </c>
      <c r="P144" s="104">
        <v>3020.34</v>
      </c>
      <c r="Q144" s="104">
        <v>3074.88</v>
      </c>
      <c r="R144" s="104">
        <v>3082.42</v>
      </c>
      <c r="S144" s="104">
        <v>3121.18</v>
      </c>
      <c r="T144" s="104">
        <v>3019.79</v>
      </c>
      <c r="U144" s="104">
        <v>2963.98</v>
      </c>
      <c r="V144" s="104">
        <v>2942.64</v>
      </c>
      <c r="W144" s="104">
        <v>2930.15</v>
      </c>
      <c r="X144" s="104">
        <v>2922.54</v>
      </c>
      <c r="Y144" s="104">
        <v>2915.81</v>
      </c>
    </row>
    <row r="145" spans="1:26" s="55" customFormat="1">
      <c r="A145" s="100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51"/>
    </row>
    <row r="147" spans="1:26" ht="30" customHeight="1">
      <c r="A147" s="74"/>
      <c r="B147" s="129" t="s">
        <v>95</v>
      </c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1"/>
    </row>
    <row r="148" spans="1:26" ht="26.25">
      <c r="A148" s="97" t="s">
        <v>69</v>
      </c>
      <c r="B148" s="75" t="s">
        <v>70</v>
      </c>
      <c r="C148" s="75" t="s">
        <v>71</v>
      </c>
      <c r="D148" s="75" t="s">
        <v>72</v>
      </c>
      <c r="E148" s="75" t="s">
        <v>73</v>
      </c>
      <c r="F148" s="75" t="s">
        <v>74</v>
      </c>
      <c r="G148" s="75" t="s">
        <v>75</v>
      </c>
      <c r="H148" s="75" t="s">
        <v>76</v>
      </c>
      <c r="I148" s="75" t="s">
        <v>77</v>
      </c>
      <c r="J148" s="75" t="s">
        <v>78</v>
      </c>
      <c r="K148" s="75" t="s">
        <v>79</v>
      </c>
      <c r="L148" s="75" t="s">
        <v>80</v>
      </c>
      <c r="M148" s="75" t="s">
        <v>81</v>
      </c>
      <c r="N148" s="75" t="s">
        <v>82</v>
      </c>
      <c r="O148" s="75" t="s">
        <v>83</v>
      </c>
      <c r="P148" s="75" t="s">
        <v>84</v>
      </c>
      <c r="Q148" s="75" t="s">
        <v>85</v>
      </c>
      <c r="R148" s="75" t="s">
        <v>86</v>
      </c>
      <c r="S148" s="75" t="s">
        <v>87</v>
      </c>
      <c r="T148" s="75" t="s">
        <v>88</v>
      </c>
      <c r="U148" s="75" t="s">
        <v>89</v>
      </c>
      <c r="V148" s="75" t="s">
        <v>90</v>
      </c>
      <c r="W148" s="75" t="s">
        <v>91</v>
      </c>
      <c r="X148" s="75" t="s">
        <v>92</v>
      </c>
      <c r="Y148" s="75" t="s">
        <v>93</v>
      </c>
    </row>
    <row r="149" spans="1:26">
      <c r="A149" s="100">
        <v>1</v>
      </c>
      <c r="B149" s="100">
        <v>3545.94</v>
      </c>
      <c r="C149" s="100">
        <v>3542.39</v>
      </c>
      <c r="D149" s="100">
        <v>3550.27</v>
      </c>
      <c r="E149" s="100">
        <v>3562.25</v>
      </c>
      <c r="F149" s="100">
        <v>3573.14</v>
      </c>
      <c r="G149" s="100">
        <v>3625.94</v>
      </c>
      <c r="H149" s="100">
        <v>3632.01</v>
      </c>
      <c r="I149" s="100">
        <v>3678.68</v>
      </c>
      <c r="J149" s="100">
        <v>3727.53</v>
      </c>
      <c r="K149" s="100">
        <v>3730.67</v>
      </c>
      <c r="L149" s="100">
        <v>3731.88</v>
      </c>
      <c r="M149" s="100">
        <v>3732.98</v>
      </c>
      <c r="N149" s="100">
        <v>3793.86</v>
      </c>
      <c r="O149" s="100">
        <v>3795.76</v>
      </c>
      <c r="P149" s="100">
        <v>3798.52</v>
      </c>
      <c r="Q149" s="100">
        <v>3788.06</v>
      </c>
      <c r="R149" s="100">
        <v>3790.71</v>
      </c>
      <c r="S149" s="100">
        <v>3784.63</v>
      </c>
      <c r="T149" s="100">
        <v>3775.56</v>
      </c>
      <c r="U149" s="100">
        <v>3699.88</v>
      </c>
      <c r="V149" s="100">
        <v>3616.83</v>
      </c>
      <c r="W149" s="100">
        <v>3601.81</v>
      </c>
      <c r="X149" s="100">
        <v>3566.62</v>
      </c>
      <c r="Y149" s="100">
        <v>3485.43</v>
      </c>
    </row>
    <row r="150" spans="1:26">
      <c r="A150" s="100">
        <v>2</v>
      </c>
      <c r="B150" s="100">
        <v>3488.63</v>
      </c>
      <c r="C150" s="100">
        <v>3480.98</v>
      </c>
      <c r="D150" s="100">
        <v>3526.59</v>
      </c>
      <c r="E150" s="100">
        <v>3532.33</v>
      </c>
      <c r="F150" s="100">
        <v>3545</v>
      </c>
      <c r="G150" s="100">
        <v>3597.59</v>
      </c>
      <c r="H150" s="100">
        <v>3611.19</v>
      </c>
      <c r="I150" s="100">
        <v>3616.03</v>
      </c>
      <c r="J150" s="100">
        <v>3675.83</v>
      </c>
      <c r="K150" s="100">
        <v>3703.88</v>
      </c>
      <c r="L150" s="100">
        <v>3702.62</v>
      </c>
      <c r="M150" s="100">
        <v>3721.26</v>
      </c>
      <c r="N150" s="100">
        <v>3720.67</v>
      </c>
      <c r="O150" s="100">
        <v>3731.06</v>
      </c>
      <c r="P150" s="100">
        <v>3734.8</v>
      </c>
      <c r="Q150" s="100">
        <v>3730.29</v>
      </c>
      <c r="R150" s="100">
        <v>3772.87</v>
      </c>
      <c r="S150" s="100">
        <v>3783.5</v>
      </c>
      <c r="T150" s="100">
        <v>3745.76</v>
      </c>
      <c r="U150" s="100">
        <v>3674.61</v>
      </c>
      <c r="V150" s="100">
        <v>3603.07</v>
      </c>
      <c r="W150" s="100">
        <v>3563.39</v>
      </c>
      <c r="X150" s="100">
        <v>3487.27</v>
      </c>
      <c r="Y150" s="100">
        <v>3476.84</v>
      </c>
    </row>
    <row r="151" spans="1:26">
      <c r="A151" s="100">
        <v>3</v>
      </c>
      <c r="B151" s="100">
        <v>3475.94</v>
      </c>
      <c r="C151" s="100">
        <v>3479.53</v>
      </c>
      <c r="D151" s="100">
        <v>3468.54</v>
      </c>
      <c r="E151" s="100">
        <v>3502.4</v>
      </c>
      <c r="F151" s="100">
        <v>3599.34</v>
      </c>
      <c r="G151" s="100">
        <v>3649.74</v>
      </c>
      <c r="H151" s="100">
        <v>3716.27</v>
      </c>
      <c r="I151" s="100">
        <v>3722.02</v>
      </c>
      <c r="J151" s="100">
        <v>3751.04</v>
      </c>
      <c r="K151" s="100">
        <v>3750.84</v>
      </c>
      <c r="L151" s="100">
        <v>3721.45</v>
      </c>
      <c r="M151" s="100">
        <v>3785.69</v>
      </c>
      <c r="N151" s="100">
        <v>3743.77</v>
      </c>
      <c r="O151" s="100">
        <v>3740.3</v>
      </c>
      <c r="P151" s="100">
        <v>3712.99</v>
      </c>
      <c r="Q151" s="100">
        <v>3711.18</v>
      </c>
      <c r="R151" s="100">
        <v>3739.39</v>
      </c>
      <c r="S151" s="100">
        <v>3714.64</v>
      </c>
      <c r="T151" s="100">
        <v>3677.32</v>
      </c>
      <c r="U151" s="100">
        <v>3619.78</v>
      </c>
      <c r="V151" s="100">
        <v>3570.38</v>
      </c>
      <c r="W151" s="100">
        <v>3479.14</v>
      </c>
      <c r="X151" s="100">
        <v>3476.2</v>
      </c>
      <c r="Y151" s="100">
        <v>3463.89</v>
      </c>
    </row>
    <row r="152" spans="1:26">
      <c r="A152" s="100">
        <v>4</v>
      </c>
      <c r="B152" s="100">
        <v>3444.99</v>
      </c>
      <c r="C152" s="100">
        <v>3432.84</v>
      </c>
      <c r="D152" s="100">
        <v>3453.16</v>
      </c>
      <c r="E152" s="100">
        <v>3479</v>
      </c>
      <c r="F152" s="100">
        <v>3480.72</v>
      </c>
      <c r="G152" s="100">
        <v>3594.11</v>
      </c>
      <c r="H152" s="100">
        <v>3612.34</v>
      </c>
      <c r="I152" s="100">
        <v>3662.38</v>
      </c>
      <c r="J152" s="100">
        <v>3679.05</v>
      </c>
      <c r="K152" s="100">
        <v>3678.91</v>
      </c>
      <c r="L152" s="100">
        <v>3675.09</v>
      </c>
      <c r="M152" s="100">
        <v>3674.64</v>
      </c>
      <c r="N152" s="100">
        <v>3665.84</v>
      </c>
      <c r="O152" s="100">
        <v>3664.6</v>
      </c>
      <c r="P152" s="100">
        <v>3654.65</v>
      </c>
      <c r="Q152" s="100">
        <v>3653.17</v>
      </c>
      <c r="R152" s="100">
        <v>3720.11</v>
      </c>
      <c r="S152" s="100">
        <v>3712.31</v>
      </c>
      <c r="T152" s="100">
        <v>3686.15</v>
      </c>
      <c r="U152" s="100">
        <v>3600.75</v>
      </c>
      <c r="V152" s="100">
        <v>3576.01</v>
      </c>
      <c r="W152" s="100">
        <v>3429.51</v>
      </c>
      <c r="X152" s="100">
        <v>3463.37</v>
      </c>
      <c r="Y152" s="100">
        <v>3440.35</v>
      </c>
    </row>
    <row r="153" spans="1:26">
      <c r="A153" s="100">
        <v>5</v>
      </c>
      <c r="B153" s="100">
        <v>3489</v>
      </c>
      <c r="C153" s="100">
        <v>3488.05</v>
      </c>
      <c r="D153" s="100">
        <v>3514.48</v>
      </c>
      <c r="E153" s="100">
        <v>3546.12</v>
      </c>
      <c r="F153" s="100">
        <v>3578.92</v>
      </c>
      <c r="G153" s="100">
        <v>3660.89</v>
      </c>
      <c r="H153" s="100">
        <v>3708.47</v>
      </c>
      <c r="I153" s="100">
        <v>3707.38</v>
      </c>
      <c r="J153" s="100">
        <v>3712.83</v>
      </c>
      <c r="K153" s="100">
        <v>3716.52</v>
      </c>
      <c r="L153" s="100">
        <v>3710.08</v>
      </c>
      <c r="M153" s="100">
        <v>3710.21</v>
      </c>
      <c r="N153" s="100">
        <v>3709.49</v>
      </c>
      <c r="O153" s="100">
        <v>3705.61</v>
      </c>
      <c r="P153" s="100">
        <v>3715.36</v>
      </c>
      <c r="Q153" s="100">
        <v>3732.07</v>
      </c>
      <c r="R153" s="100">
        <v>3775.68</v>
      </c>
      <c r="S153" s="100">
        <v>3752.98</v>
      </c>
      <c r="T153" s="100">
        <v>3693.74</v>
      </c>
      <c r="U153" s="100">
        <v>3605.08</v>
      </c>
      <c r="V153" s="100">
        <v>3566.45</v>
      </c>
      <c r="W153" s="100">
        <v>3517.9</v>
      </c>
      <c r="X153" s="100">
        <v>3500.12</v>
      </c>
      <c r="Y153" s="100">
        <v>3494.35</v>
      </c>
    </row>
    <row r="154" spans="1:26">
      <c r="A154" s="100">
        <v>6</v>
      </c>
      <c r="B154" s="100">
        <v>3449.47</v>
      </c>
      <c r="C154" s="100">
        <v>3451.82</v>
      </c>
      <c r="D154" s="100">
        <v>3457.39</v>
      </c>
      <c r="E154" s="100">
        <v>3486.55</v>
      </c>
      <c r="F154" s="100">
        <v>3612.27</v>
      </c>
      <c r="G154" s="100">
        <v>3672.02</v>
      </c>
      <c r="H154" s="100">
        <v>3673.23</v>
      </c>
      <c r="I154" s="100">
        <v>3735.31</v>
      </c>
      <c r="J154" s="100">
        <v>3726.62</v>
      </c>
      <c r="K154" s="100">
        <v>3728.02</v>
      </c>
      <c r="L154" s="100">
        <v>3725.03</v>
      </c>
      <c r="M154" s="100">
        <v>3723.53</v>
      </c>
      <c r="N154" s="100">
        <v>3718.05</v>
      </c>
      <c r="O154" s="100">
        <v>3709.4</v>
      </c>
      <c r="P154" s="100">
        <v>3722.18</v>
      </c>
      <c r="Q154" s="100">
        <v>3731.05</v>
      </c>
      <c r="R154" s="100">
        <v>3769.24</v>
      </c>
      <c r="S154" s="100">
        <v>3756.77</v>
      </c>
      <c r="T154" s="100">
        <v>3717.76</v>
      </c>
      <c r="U154" s="100">
        <v>3662.71</v>
      </c>
      <c r="V154" s="100">
        <v>3572.08</v>
      </c>
      <c r="W154" s="100">
        <v>3544.42</v>
      </c>
      <c r="X154" s="100">
        <v>3433.57</v>
      </c>
      <c r="Y154" s="100">
        <v>3437.9</v>
      </c>
    </row>
    <row r="155" spans="1:26">
      <c r="A155" s="100">
        <v>7</v>
      </c>
      <c r="B155" s="100">
        <v>3501.49</v>
      </c>
      <c r="C155" s="100">
        <v>3510.18</v>
      </c>
      <c r="D155" s="100">
        <v>3535.1</v>
      </c>
      <c r="E155" s="100">
        <v>3562.39</v>
      </c>
      <c r="F155" s="100">
        <v>3610.33</v>
      </c>
      <c r="G155" s="100">
        <v>3657.68</v>
      </c>
      <c r="H155" s="100">
        <v>3715.66</v>
      </c>
      <c r="I155" s="100">
        <v>3725.4</v>
      </c>
      <c r="J155" s="100">
        <v>3718.39</v>
      </c>
      <c r="K155" s="100">
        <v>3721.6</v>
      </c>
      <c r="L155" s="100">
        <v>3720.95</v>
      </c>
      <c r="M155" s="100">
        <v>3738.1</v>
      </c>
      <c r="N155" s="100">
        <v>3718.33</v>
      </c>
      <c r="O155" s="100">
        <v>3711.97</v>
      </c>
      <c r="P155" s="100">
        <v>3721.74</v>
      </c>
      <c r="Q155" s="100">
        <v>3728.07</v>
      </c>
      <c r="R155" s="100">
        <v>3775.24</v>
      </c>
      <c r="S155" s="100">
        <v>3769.17</v>
      </c>
      <c r="T155" s="100">
        <v>3730.89</v>
      </c>
      <c r="U155" s="100">
        <v>3663.74</v>
      </c>
      <c r="V155" s="100">
        <v>3616.01</v>
      </c>
      <c r="W155" s="100">
        <v>3601.43</v>
      </c>
      <c r="X155" s="100">
        <v>3548.07</v>
      </c>
      <c r="Y155" s="100">
        <v>3532.77</v>
      </c>
    </row>
    <row r="156" spans="1:26">
      <c r="A156" s="100">
        <v>8</v>
      </c>
      <c r="B156" s="100">
        <v>3486.71</v>
      </c>
      <c r="C156" s="100">
        <v>3482.23</v>
      </c>
      <c r="D156" s="100">
        <v>3506.36</v>
      </c>
      <c r="E156" s="100">
        <v>3519.71</v>
      </c>
      <c r="F156" s="100">
        <v>3525.77</v>
      </c>
      <c r="G156" s="100">
        <v>3610.14</v>
      </c>
      <c r="H156" s="100">
        <v>3673.29</v>
      </c>
      <c r="I156" s="100">
        <v>3752.01</v>
      </c>
      <c r="J156" s="100">
        <v>3745.3</v>
      </c>
      <c r="K156" s="100">
        <v>3744.35</v>
      </c>
      <c r="L156" s="100">
        <v>3744.09</v>
      </c>
      <c r="M156" s="100">
        <v>3742.57</v>
      </c>
      <c r="N156" s="100">
        <v>3742.25</v>
      </c>
      <c r="O156" s="100">
        <v>3744.13</v>
      </c>
      <c r="P156" s="100">
        <v>3751.66</v>
      </c>
      <c r="Q156" s="100">
        <v>3750.07</v>
      </c>
      <c r="R156" s="100">
        <v>3800.09</v>
      </c>
      <c r="S156" s="100">
        <v>3819.54</v>
      </c>
      <c r="T156" s="100">
        <v>3799.74</v>
      </c>
      <c r="U156" s="100">
        <v>3730.8</v>
      </c>
      <c r="V156" s="100">
        <v>3695.48</v>
      </c>
      <c r="W156" s="100">
        <v>3612.47</v>
      </c>
      <c r="X156" s="100">
        <v>3597.61</v>
      </c>
      <c r="Y156" s="100">
        <v>3497.28</v>
      </c>
    </row>
    <row r="157" spans="1:26">
      <c r="A157" s="100">
        <v>9</v>
      </c>
      <c r="B157" s="100">
        <v>3483.84</v>
      </c>
      <c r="C157" s="100">
        <v>3483.4</v>
      </c>
      <c r="D157" s="100">
        <v>3502.04</v>
      </c>
      <c r="E157" s="100">
        <v>3508.5</v>
      </c>
      <c r="F157" s="100">
        <v>3515.28</v>
      </c>
      <c r="G157" s="100">
        <v>3600.69</v>
      </c>
      <c r="H157" s="100">
        <v>3619.28</v>
      </c>
      <c r="I157" s="100">
        <v>3695.66</v>
      </c>
      <c r="J157" s="100">
        <v>3756</v>
      </c>
      <c r="K157" s="100">
        <v>3805.89</v>
      </c>
      <c r="L157" s="100">
        <v>3806.4</v>
      </c>
      <c r="M157" s="100">
        <v>3805.1</v>
      </c>
      <c r="N157" s="100">
        <v>3803.45</v>
      </c>
      <c r="O157" s="100">
        <v>3807.93</v>
      </c>
      <c r="P157" s="100">
        <v>3817.01</v>
      </c>
      <c r="Q157" s="100">
        <v>3889.53</v>
      </c>
      <c r="R157" s="100">
        <v>3965.7</v>
      </c>
      <c r="S157" s="100">
        <v>3984.18</v>
      </c>
      <c r="T157" s="100">
        <v>3900.33</v>
      </c>
      <c r="U157" s="100">
        <v>3865.31</v>
      </c>
      <c r="V157" s="100">
        <v>3738.39</v>
      </c>
      <c r="W157" s="100">
        <v>3664</v>
      </c>
      <c r="X157" s="100">
        <v>3613.74</v>
      </c>
      <c r="Y157" s="100">
        <v>3565.02</v>
      </c>
    </row>
    <row r="158" spans="1:26">
      <c r="A158" s="100">
        <v>10</v>
      </c>
      <c r="B158" s="100">
        <v>3524.64</v>
      </c>
      <c r="C158" s="100">
        <v>3530.17</v>
      </c>
      <c r="D158" s="100">
        <v>3547.41</v>
      </c>
      <c r="E158" s="100">
        <v>3576.94</v>
      </c>
      <c r="F158" s="100">
        <v>3627.96</v>
      </c>
      <c r="G158" s="100">
        <v>3755</v>
      </c>
      <c r="H158" s="100">
        <v>3810.81</v>
      </c>
      <c r="I158" s="100">
        <v>3811.98</v>
      </c>
      <c r="J158" s="100">
        <v>3804.52</v>
      </c>
      <c r="K158" s="100">
        <v>3801.33</v>
      </c>
      <c r="L158" s="100">
        <v>3794.06</v>
      </c>
      <c r="M158" s="100">
        <v>3793.07</v>
      </c>
      <c r="N158" s="100">
        <v>3785.15</v>
      </c>
      <c r="O158" s="100">
        <v>3757.75</v>
      </c>
      <c r="P158" s="100">
        <v>3762.11</v>
      </c>
      <c r="Q158" s="100">
        <v>3775.8</v>
      </c>
      <c r="R158" s="100">
        <v>3787.62</v>
      </c>
      <c r="S158" s="100">
        <v>3786.83</v>
      </c>
      <c r="T158" s="100">
        <v>3709.01</v>
      </c>
      <c r="U158" s="100">
        <v>3531.12</v>
      </c>
      <c r="V158" s="100">
        <v>3567.33</v>
      </c>
      <c r="W158" s="100">
        <v>3502.11</v>
      </c>
      <c r="X158" s="100">
        <v>3485.67</v>
      </c>
      <c r="Y158" s="100">
        <v>3462.07</v>
      </c>
    </row>
    <row r="159" spans="1:26">
      <c r="A159" s="100">
        <v>11</v>
      </c>
      <c r="B159" s="100">
        <v>3451.67</v>
      </c>
      <c r="C159" s="100">
        <v>3457.87</v>
      </c>
      <c r="D159" s="100">
        <v>3485</v>
      </c>
      <c r="E159" s="100">
        <v>3565.86</v>
      </c>
      <c r="F159" s="100">
        <v>3600.5</v>
      </c>
      <c r="G159" s="100">
        <v>3633.34</v>
      </c>
      <c r="H159" s="100">
        <v>3690</v>
      </c>
      <c r="I159" s="100">
        <v>3739.08</v>
      </c>
      <c r="J159" s="100">
        <v>3731.95</v>
      </c>
      <c r="K159" s="100">
        <v>3734.3</v>
      </c>
      <c r="L159" s="100">
        <v>3734.88</v>
      </c>
      <c r="M159" s="100">
        <v>3733.82</v>
      </c>
      <c r="N159" s="100">
        <v>3730.72</v>
      </c>
      <c r="O159" s="100">
        <v>3727.86</v>
      </c>
      <c r="P159" s="100">
        <v>3735.77</v>
      </c>
      <c r="Q159" s="100">
        <v>3733.31</v>
      </c>
      <c r="R159" s="100">
        <v>3874.72</v>
      </c>
      <c r="S159" s="100">
        <v>3797.48</v>
      </c>
      <c r="T159" s="100">
        <v>3718.61</v>
      </c>
      <c r="U159" s="100">
        <v>3687.88</v>
      </c>
      <c r="V159" s="100">
        <v>3579.31</v>
      </c>
      <c r="W159" s="100">
        <v>3520.12</v>
      </c>
      <c r="X159" s="100">
        <v>3461.6</v>
      </c>
      <c r="Y159" s="100">
        <v>3455.82</v>
      </c>
    </row>
    <row r="160" spans="1:26">
      <c r="A160" s="100">
        <v>12</v>
      </c>
      <c r="B160" s="100">
        <v>3487.17</v>
      </c>
      <c r="C160" s="100">
        <v>3491.71</v>
      </c>
      <c r="D160" s="100">
        <v>3466.81</v>
      </c>
      <c r="E160" s="100">
        <v>3578.23</v>
      </c>
      <c r="F160" s="100">
        <v>3623.96</v>
      </c>
      <c r="G160" s="100">
        <v>3898.29</v>
      </c>
      <c r="H160" s="100">
        <v>3827.09</v>
      </c>
      <c r="I160" s="100">
        <v>3829.03</v>
      </c>
      <c r="J160" s="100">
        <v>3820.54</v>
      </c>
      <c r="K160" s="100">
        <v>3819.1</v>
      </c>
      <c r="L160" s="100">
        <v>3811.42</v>
      </c>
      <c r="M160" s="100">
        <v>3784.11</v>
      </c>
      <c r="N160" s="100">
        <v>3763.71</v>
      </c>
      <c r="O160" s="100">
        <v>3764.08</v>
      </c>
      <c r="P160" s="100">
        <v>3810.83</v>
      </c>
      <c r="Q160" s="100">
        <v>3815.85</v>
      </c>
      <c r="R160" s="100">
        <v>3939.81</v>
      </c>
      <c r="S160" s="100">
        <v>3826.85</v>
      </c>
      <c r="T160" s="100">
        <v>3754.08</v>
      </c>
      <c r="U160" s="100">
        <v>3585.42</v>
      </c>
      <c r="V160" s="100">
        <v>3575.89</v>
      </c>
      <c r="W160" s="100">
        <v>3518.6</v>
      </c>
      <c r="X160" s="100">
        <v>3422.77</v>
      </c>
      <c r="Y160" s="100">
        <v>3428.29</v>
      </c>
    </row>
    <row r="161" spans="1:25">
      <c r="A161" s="100">
        <v>13</v>
      </c>
      <c r="B161" s="100">
        <v>3523.48</v>
      </c>
      <c r="C161" s="100">
        <v>3533.34</v>
      </c>
      <c r="D161" s="100">
        <v>3558.04</v>
      </c>
      <c r="E161" s="100">
        <v>3586.39</v>
      </c>
      <c r="F161" s="100">
        <v>3604.79</v>
      </c>
      <c r="G161" s="100">
        <v>3885.66</v>
      </c>
      <c r="H161" s="100">
        <v>3946.42</v>
      </c>
      <c r="I161" s="100">
        <v>3954.44</v>
      </c>
      <c r="J161" s="100">
        <v>3847.13</v>
      </c>
      <c r="K161" s="100">
        <v>3854.51</v>
      </c>
      <c r="L161" s="100">
        <v>3853.75</v>
      </c>
      <c r="M161" s="100">
        <v>3853.43</v>
      </c>
      <c r="N161" s="100">
        <v>3854.76</v>
      </c>
      <c r="O161" s="100">
        <v>3854.6</v>
      </c>
      <c r="P161" s="100">
        <v>3950.31</v>
      </c>
      <c r="Q161" s="100">
        <v>3957.21</v>
      </c>
      <c r="R161" s="100">
        <v>4334.67</v>
      </c>
      <c r="S161" s="100">
        <v>3982.7</v>
      </c>
      <c r="T161" s="100">
        <v>3831.93</v>
      </c>
      <c r="U161" s="100">
        <v>3744.04</v>
      </c>
      <c r="V161" s="100">
        <v>3572.88</v>
      </c>
      <c r="W161" s="100">
        <v>3547.55</v>
      </c>
      <c r="X161" s="100">
        <v>3533.91</v>
      </c>
      <c r="Y161" s="100">
        <v>3486.18</v>
      </c>
    </row>
    <row r="162" spans="1:25">
      <c r="A162" s="100">
        <v>14</v>
      </c>
      <c r="B162" s="100">
        <v>3394.31</v>
      </c>
      <c r="C162" s="100">
        <v>3398.16</v>
      </c>
      <c r="D162" s="100">
        <v>3455.93</v>
      </c>
      <c r="E162" s="100">
        <v>3580.69</v>
      </c>
      <c r="F162" s="100">
        <v>3625.39</v>
      </c>
      <c r="G162" s="100">
        <v>3742.38</v>
      </c>
      <c r="H162" s="100">
        <v>3843.51</v>
      </c>
      <c r="I162" s="100">
        <v>3848.26</v>
      </c>
      <c r="J162" s="100">
        <v>3846.99</v>
      </c>
      <c r="K162" s="100">
        <v>3848.31</v>
      </c>
      <c r="L162" s="100">
        <v>3845.61</v>
      </c>
      <c r="M162" s="100">
        <v>3849.14</v>
      </c>
      <c r="N162" s="100">
        <v>3862.93</v>
      </c>
      <c r="O162" s="100">
        <v>3851.83</v>
      </c>
      <c r="P162" s="100">
        <v>3858.66</v>
      </c>
      <c r="Q162" s="100">
        <v>3899.31</v>
      </c>
      <c r="R162" s="100">
        <v>3969.99</v>
      </c>
      <c r="S162" s="100">
        <v>3946.57</v>
      </c>
      <c r="T162" s="100">
        <v>3842.51</v>
      </c>
      <c r="U162" s="100">
        <v>3439.51</v>
      </c>
      <c r="V162" s="100">
        <v>3419.24</v>
      </c>
      <c r="W162" s="100">
        <v>3396.13</v>
      </c>
      <c r="X162" s="100">
        <v>3393.5</v>
      </c>
      <c r="Y162" s="100">
        <v>3400.61</v>
      </c>
    </row>
    <row r="163" spans="1:25">
      <c r="A163" s="100">
        <v>15</v>
      </c>
      <c r="B163" s="100">
        <v>3574.25</v>
      </c>
      <c r="C163" s="100">
        <v>3580.49</v>
      </c>
      <c r="D163" s="100">
        <v>3595.55</v>
      </c>
      <c r="E163" s="100">
        <v>3613.94</v>
      </c>
      <c r="F163" s="100">
        <v>3639.17</v>
      </c>
      <c r="G163" s="100">
        <v>3653.69</v>
      </c>
      <c r="H163" s="100">
        <v>3733.26</v>
      </c>
      <c r="I163" s="100">
        <v>3840.34</v>
      </c>
      <c r="J163" s="100">
        <v>3908.46</v>
      </c>
      <c r="K163" s="100">
        <v>3897.78</v>
      </c>
      <c r="L163" s="100">
        <v>3842.62</v>
      </c>
      <c r="M163" s="100">
        <v>3838.67</v>
      </c>
      <c r="N163" s="100">
        <v>3915.17</v>
      </c>
      <c r="O163" s="100">
        <v>3914.81</v>
      </c>
      <c r="P163" s="100">
        <v>3945.01</v>
      </c>
      <c r="Q163" s="100">
        <v>3946.77</v>
      </c>
      <c r="R163" s="100">
        <v>4038.2</v>
      </c>
      <c r="S163" s="100">
        <v>4032.24</v>
      </c>
      <c r="T163" s="100">
        <v>3845.66</v>
      </c>
      <c r="U163" s="100">
        <v>3666.56</v>
      </c>
      <c r="V163" s="100">
        <v>3602.62</v>
      </c>
      <c r="W163" s="100">
        <v>3581.22</v>
      </c>
      <c r="X163" s="100">
        <v>3573.1</v>
      </c>
      <c r="Y163" s="100">
        <v>3568.05</v>
      </c>
    </row>
    <row r="164" spans="1:25">
      <c r="A164" s="100">
        <v>16</v>
      </c>
      <c r="B164" s="100">
        <v>3488.12</v>
      </c>
      <c r="C164" s="100">
        <v>3544.82</v>
      </c>
      <c r="D164" s="100">
        <v>3548.26</v>
      </c>
      <c r="E164" s="100">
        <v>3562.6</v>
      </c>
      <c r="F164" s="100">
        <v>3597.1</v>
      </c>
      <c r="G164" s="100">
        <v>3647.38</v>
      </c>
      <c r="H164" s="100">
        <v>3683.31</v>
      </c>
      <c r="I164" s="100">
        <v>3789.94</v>
      </c>
      <c r="J164" s="100">
        <v>3850.82</v>
      </c>
      <c r="K164" s="100">
        <v>3946.88</v>
      </c>
      <c r="L164" s="100">
        <v>3970.32</v>
      </c>
      <c r="M164" s="100">
        <v>3985.05</v>
      </c>
      <c r="N164" s="100">
        <v>3996.52</v>
      </c>
      <c r="O164" s="100">
        <v>3985.78</v>
      </c>
      <c r="P164" s="100">
        <v>3985.25</v>
      </c>
      <c r="Q164" s="100">
        <v>4029.87</v>
      </c>
      <c r="R164" s="100">
        <v>4059.69</v>
      </c>
      <c r="S164" s="100">
        <v>4055.57</v>
      </c>
      <c r="T164" s="100">
        <v>3990.02</v>
      </c>
      <c r="U164" s="100">
        <v>3723.69</v>
      </c>
      <c r="V164" s="100">
        <v>3578.75</v>
      </c>
      <c r="W164" s="100">
        <v>3549.05</v>
      </c>
      <c r="X164" s="100">
        <v>3543.53</v>
      </c>
      <c r="Y164" s="100">
        <v>3488.38</v>
      </c>
    </row>
    <row r="165" spans="1:25">
      <c r="A165" s="100">
        <v>17</v>
      </c>
      <c r="B165" s="100">
        <v>3604.47</v>
      </c>
      <c r="C165" s="100">
        <v>3589.6</v>
      </c>
      <c r="D165" s="100">
        <v>3611.77</v>
      </c>
      <c r="E165" s="100">
        <v>3640.43</v>
      </c>
      <c r="F165" s="100">
        <v>3691.5</v>
      </c>
      <c r="G165" s="100">
        <v>3915.51</v>
      </c>
      <c r="H165" s="100">
        <v>3968.68</v>
      </c>
      <c r="I165" s="100">
        <v>4061.05</v>
      </c>
      <c r="J165" s="100">
        <v>4062.86</v>
      </c>
      <c r="K165" s="100">
        <v>4065.45</v>
      </c>
      <c r="L165" s="100">
        <v>4058.53</v>
      </c>
      <c r="M165" s="100">
        <v>4052.53</v>
      </c>
      <c r="N165" s="100">
        <v>4052.06</v>
      </c>
      <c r="O165" s="100">
        <v>3992.12</v>
      </c>
      <c r="P165" s="100">
        <v>3993.92</v>
      </c>
      <c r="Q165" s="100">
        <v>4061.13</v>
      </c>
      <c r="R165" s="100">
        <v>3980.42</v>
      </c>
      <c r="S165" s="100">
        <v>3971.34</v>
      </c>
      <c r="T165" s="100">
        <v>3734.09</v>
      </c>
      <c r="U165" s="100">
        <v>3673.9</v>
      </c>
      <c r="V165" s="100">
        <v>3632.46</v>
      </c>
      <c r="W165" s="100">
        <v>3603.58</v>
      </c>
      <c r="X165" s="100">
        <v>3579.1</v>
      </c>
      <c r="Y165" s="100">
        <v>3577.08</v>
      </c>
    </row>
    <row r="166" spans="1:25">
      <c r="A166" s="100">
        <v>18</v>
      </c>
      <c r="B166" s="100">
        <v>3574.28</v>
      </c>
      <c r="C166" s="100">
        <v>3590.49</v>
      </c>
      <c r="D166" s="100">
        <v>3638.75</v>
      </c>
      <c r="E166" s="100">
        <v>3673.82</v>
      </c>
      <c r="F166" s="100">
        <v>2875.82</v>
      </c>
      <c r="G166" s="100">
        <v>2892.32</v>
      </c>
      <c r="H166" s="100">
        <v>2898.13</v>
      </c>
      <c r="I166" s="100">
        <v>2915.81</v>
      </c>
      <c r="J166" s="100">
        <v>2920.64</v>
      </c>
      <c r="K166" s="100">
        <v>2920.47</v>
      </c>
      <c r="L166" s="100">
        <v>2891.99</v>
      </c>
      <c r="M166" s="100">
        <v>2889.94</v>
      </c>
      <c r="N166" s="100">
        <v>3600.74</v>
      </c>
      <c r="O166" s="100">
        <v>3604.21</v>
      </c>
      <c r="P166" s="100">
        <v>3622.34</v>
      </c>
      <c r="Q166" s="100">
        <v>3715.34</v>
      </c>
      <c r="R166" s="100">
        <v>3721.73</v>
      </c>
      <c r="S166" s="100">
        <v>3790.15</v>
      </c>
      <c r="T166" s="100">
        <v>3769.51</v>
      </c>
      <c r="U166" s="100">
        <v>3737.52</v>
      </c>
      <c r="V166" s="100">
        <v>3688.78</v>
      </c>
      <c r="W166" s="100">
        <v>3626.02</v>
      </c>
      <c r="X166" s="100">
        <v>3574.67</v>
      </c>
      <c r="Y166" s="100">
        <v>3570.1</v>
      </c>
    </row>
    <row r="167" spans="1:25">
      <c r="A167" s="100">
        <v>19</v>
      </c>
      <c r="B167" s="100">
        <v>3603.87</v>
      </c>
      <c r="C167" s="100">
        <v>3620.43</v>
      </c>
      <c r="D167" s="100">
        <v>3664.86</v>
      </c>
      <c r="E167" s="100">
        <v>3697.01</v>
      </c>
      <c r="F167" s="100">
        <v>3714.64</v>
      </c>
      <c r="G167" s="100">
        <v>3765.7</v>
      </c>
      <c r="H167" s="100">
        <v>3787.16</v>
      </c>
      <c r="I167" s="100">
        <v>3798.14</v>
      </c>
      <c r="J167" s="100">
        <v>3785.9</v>
      </c>
      <c r="K167" s="100">
        <v>3787.11</v>
      </c>
      <c r="L167" s="100">
        <v>3777.94</v>
      </c>
      <c r="M167" s="100">
        <v>3781.4</v>
      </c>
      <c r="N167" s="100">
        <v>3773.25</v>
      </c>
      <c r="O167" s="100">
        <v>3751.12</v>
      </c>
      <c r="P167" s="100">
        <v>3777.99</v>
      </c>
      <c r="Q167" s="100">
        <v>3802.85</v>
      </c>
      <c r="R167" s="100">
        <v>3813.73</v>
      </c>
      <c r="S167" s="100">
        <v>3821.6</v>
      </c>
      <c r="T167" s="100">
        <v>3793.97</v>
      </c>
      <c r="U167" s="100">
        <v>3752.2</v>
      </c>
      <c r="V167" s="100">
        <v>3725.72</v>
      </c>
      <c r="W167" s="100">
        <v>3696.66</v>
      </c>
      <c r="X167" s="100">
        <v>3693.47</v>
      </c>
      <c r="Y167" s="100">
        <v>3674.52</v>
      </c>
    </row>
    <row r="168" spans="1:25">
      <c r="A168" s="100">
        <v>20</v>
      </c>
      <c r="B168" s="100">
        <v>3654.58</v>
      </c>
      <c r="C168" s="100">
        <v>3649.73</v>
      </c>
      <c r="D168" s="100">
        <v>3683.24</v>
      </c>
      <c r="E168" s="100">
        <v>3693.73</v>
      </c>
      <c r="F168" s="100">
        <v>3728.03</v>
      </c>
      <c r="G168" s="100">
        <v>3757.18</v>
      </c>
      <c r="H168" s="100">
        <v>3771.41</v>
      </c>
      <c r="I168" s="100">
        <v>3772.39</v>
      </c>
      <c r="J168" s="100">
        <v>3769.85</v>
      </c>
      <c r="K168" s="100">
        <v>3770.41</v>
      </c>
      <c r="L168" s="100">
        <v>3766.22</v>
      </c>
      <c r="M168" s="100">
        <v>3764.94</v>
      </c>
      <c r="N168" s="100">
        <v>3762.33</v>
      </c>
      <c r="O168" s="100">
        <v>3761.87</v>
      </c>
      <c r="P168" s="100">
        <v>3765.87</v>
      </c>
      <c r="Q168" s="100">
        <v>3773.39</v>
      </c>
      <c r="R168" s="100">
        <v>3800.21</v>
      </c>
      <c r="S168" s="100">
        <v>3809.64</v>
      </c>
      <c r="T168" s="100">
        <v>3773.65</v>
      </c>
      <c r="U168" s="100">
        <v>3721.6</v>
      </c>
      <c r="V168" s="100">
        <v>3681.69</v>
      </c>
      <c r="W168" s="100">
        <v>3651.36</v>
      </c>
      <c r="X168" s="100">
        <v>3639.8</v>
      </c>
      <c r="Y168" s="100">
        <v>3635.52</v>
      </c>
    </row>
    <row r="169" spans="1:25">
      <c r="A169" s="100">
        <v>21</v>
      </c>
      <c r="B169" s="100">
        <v>3667.74</v>
      </c>
      <c r="C169" s="100">
        <v>3668.49</v>
      </c>
      <c r="D169" s="100">
        <v>3694.43</v>
      </c>
      <c r="E169" s="100">
        <v>3736.18</v>
      </c>
      <c r="F169" s="100">
        <v>3756.04</v>
      </c>
      <c r="G169" s="100">
        <v>3783.21</v>
      </c>
      <c r="H169" s="100">
        <v>3827.16</v>
      </c>
      <c r="I169" s="100">
        <v>3904.01</v>
      </c>
      <c r="J169" s="100">
        <v>3906.87</v>
      </c>
      <c r="K169" s="100">
        <v>3952.76</v>
      </c>
      <c r="L169" s="100">
        <v>3940.87</v>
      </c>
      <c r="M169" s="100">
        <v>3939.48</v>
      </c>
      <c r="N169" s="100">
        <v>3793.46</v>
      </c>
      <c r="O169" s="100">
        <v>3790.86</v>
      </c>
      <c r="P169" s="100">
        <v>3919.57</v>
      </c>
      <c r="Q169" s="100">
        <v>3958.58</v>
      </c>
      <c r="R169" s="100">
        <v>4037.26</v>
      </c>
      <c r="S169" s="100">
        <v>3975.61</v>
      </c>
      <c r="T169" s="100">
        <v>3843.7</v>
      </c>
      <c r="U169" s="100">
        <v>3774.58</v>
      </c>
      <c r="V169" s="100">
        <v>3726.24</v>
      </c>
      <c r="W169" s="100">
        <v>3693.93</v>
      </c>
      <c r="X169" s="100">
        <v>3687.61</v>
      </c>
      <c r="Y169" s="100">
        <v>3678.31</v>
      </c>
    </row>
    <row r="170" spans="1:25">
      <c r="A170" s="100">
        <v>22</v>
      </c>
      <c r="B170" s="100">
        <v>3682.54</v>
      </c>
      <c r="C170" s="100">
        <v>3677.84</v>
      </c>
      <c r="D170" s="100">
        <v>3677.74</v>
      </c>
      <c r="E170" s="100">
        <v>3692.91</v>
      </c>
      <c r="F170" s="100">
        <v>3712.89</v>
      </c>
      <c r="G170" s="100">
        <v>3754.79</v>
      </c>
      <c r="H170" s="100">
        <v>3768.5</v>
      </c>
      <c r="I170" s="100">
        <v>3799.33</v>
      </c>
      <c r="J170" s="100">
        <v>3797.82</v>
      </c>
      <c r="K170" s="100">
        <v>3801.72</v>
      </c>
      <c r="L170" s="100">
        <v>3798.38</v>
      </c>
      <c r="M170" s="100">
        <v>3795.81</v>
      </c>
      <c r="N170" s="100">
        <v>3799.57</v>
      </c>
      <c r="O170" s="100">
        <v>3792.77</v>
      </c>
      <c r="P170" s="100">
        <v>3797.29</v>
      </c>
      <c r="Q170" s="100">
        <v>3826.07</v>
      </c>
      <c r="R170" s="100">
        <v>3839.81</v>
      </c>
      <c r="S170" s="100">
        <v>3866.82</v>
      </c>
      <c r="T170" s="100">
        <v>3851.57</v>
      </c>
      <c r="U170" s="100">
        <v>3788.69</v>
      </c>
      <c r="V170" s="100">
        <v>3754.61</v>
      </c>
      <c r="W170" s="100">
        <v>3736.46</v>
      </c>
      <c r="X170" s="100">
        <v>3713.22</v>
      </c>
      <c r="Y170" s="100">
        <v>3688.19</v>
      </c>
    </row>
    <row r="171" spans="1:25">
      <c r="A171" s="100">
        <v>23</v>
      </c>
      <c r="B171" s="100">
        <v>3682.23</v>
      </c>
      <c r="C171" s="100">
        <v>3679.46</v>
      </c>
      <c r="D171" s="100">
        <v>3679.11</v>
      </c>
      <c r="E171" s="100">
        <v>3681.29</v>
      </c>
      <c r="F171" s="100">
        <v>3704.16</v>
      </c>
      <c r="G171" s="100">
        <v>3734.61</v>
      </c>
      <c r="H171" s="100">
        <v>3760.66</v>
      </c>
      <c r="I171" s="100">
        <v>3782.35</v>
      </c>
      <c r="J171" s="100">
        <v>3801.92</v>
      </c>
      <c r="K171" s="100">
        <v>3810.11</v>
      </c>
      <c r="L171" s="100">
        <v>3808.79</v>
      </c>
      <c r="M171" s="100">
        <v>3805.12</v>
      </c>
      <c r="N171" s="100">
        <v>3805.35</v>
      </c>
      <c r="O171" s="100">
        <v>3809.58</v>
      </c>
      <c r="P171" s="100">
        <v>3817.8</v>
      </c>
      <c r="Q171" s="100">
        <v>3831.81</v>
      </c>
      <c r="R171" s="100">
        <v>4014.22</v>
      </c>
      <c r="S171" s="100">
        <v>3930.41</v>
      </c>
      <c r="T171" s="100">
        <v>3841.94</v>
      </c>
      <c r="U171" s="100">
        <v>3778.75</v>
      </c>
      <c r="V171" s="100">
        <v>3732.52</v>
      </c>
      <c r="W171" s="100">
        <v>3691.75</v>
      </c>
      <c r="X171" s="100">
        <v>3690.53</v>
      </c>
      <c r="Y171" s="100">
        <v>3677.98</v>
      </c>
    </row>
    <row r="172" spans="1:25">
      <c r="A172" s="100">
        <v>24</v>
      </c>
      <c r="B172" s="100">
        <v>3610.1</v>
      </c>
      <c r="C172" s="100">
        <v>3611.8</v>
      </c>
      <c r="D172" s="100">
        <v>3635.89</v>
      </c>
      <c r="E172" s="100">
        <v>3657</v>
      </c>
      <c r="F172" s="100">
        <v>3689.19</v>
      </c>
      <c r="G172" s="100">
        <v>3753.61</v>
      </c>
      <c r="H172" s="100">
        <v>3720.8</v>
      </c>
      <c r="I172" s="100">
        <v>3688.38</v>
      </c>
      <c r="J172" s="100">
        <v>3666.37</v>
      </c>
      <c r="K172" s="100">
        <v>3656.29</v>
      </c>
      <c r="L172" s="100">
        <v>3652.19</v>
      </c>
      <c r="M172" s="100">
        <v>3655.77</v>
      </c>
      <c r="N172" s="100">
        <v>3654.13</v>
      </c>
      <c r="O172" s="100">
        <v>3652.44</v>
      </c>
      <c r="P172" s="100">
        <v>3657.68</v>
      </c>
      <c r="Q172" s="100">
        <v>3666.68</v>
      </c>
      <c r="R172" s="100">
        <v>3728.23</v>
      </c>
      <c r="S172" s="100">
        <v>3697.67</v>
      </c>
      <c r="T172" s="100">
        <v>3551.61</v>
      </c>
      <c r="U172" s="100">
        <v>3618.15</v>
      </c>
      <c r="V172" s="100">
        <v>3603.27</v>
      </c>
      <c r="W172" s="100">
        <v>3572.1</v>
      </c>
      <c r="X172" s="100">
        <v>3583.75</v>
      </c>
      <c r="Y172" s="100">
        <v>3578.18</v>
      </c>
    </row>
    <row r="173" spans="1:25">
      <c r="A173" s="100">
        <v>25</v>
      </c>
      <c r="B173" s="100">
        <v>3540.69</v>
      </c>
      <c r="C173" s="100">
        <v>3542.96</v>
      </c>
      <c r="D173" s="100">
        <v>3565</v>
      </c>
      <c r="E173" s="100">
        <v>3584.14</v>
      </c>
      <c r="F173" s="100">
        <v>3679.63</v>
      </c>
      <c r="G173" s="100">
        <v>3794.82</v>
      </c>
      <c r="H173" s="100">
        <v>3737.77</v>
      </c>
      <c r="I173" s="100">
        <v>3705.61</v>
      </c>
      <c r="J173" s="100">
        <v>3570.83</v>
      </c>
      <c r="K173" s="100">
        <v>3698.4</v>
      </c>
      <c r="L173" s="100">
        <v>3809.73</v>
      </c>
      <c r="M173" s="100">
        <v>3812.43</v>
      </c>
      <c r="N173" s="100">
        <v>3813.26</v>
      </c>
      <c r="O173" s="100">
        <v>3811.33</v>
      </c>
      <c r="P173" s="100">
        <v>3824.4</v>
      </c>
      <c r="Q173" s="100">
        <v>3881.65</v>
      </c>
      <c r="R173" s="100">
        <v>3885.04</v>
      </c>
      <c r="S173" s="100">
        <v>3879.82</v>
      </c>
      <c r="T173" s="100">
        <v>3733.14</v>
      </c>
      <c r="U173" s="100">
        <v>3588.7</v>
      </c>
      <c r="V173" s="100">
        <v>3550.85</v>
      </c>
      <c r="W173" s="100">
        <v>3543.74</v>
      </c>
      <c r="X173" s="100">
        <v>3545.31</v>
      </c>
      <c r="Y173" s="100">
        <v>3540.99</v>
      </c>
    </row>
    <row r="174" spans="1:25">
      <c r="A174" s="100">
        <v>26</v>
      </c>
      <c r="B174" s="100">
        <v>3520.93</v>
      </c>
      <c r="C174" s="100">
        <v>3528.63</v>
      </c>
      <c r="D174" s="100">
        <v>3548.31</v>
      </c>
      <c r="E174" s="100">
        <v>3554.75</v>
      </c>
      <c r="F174" s="100">
        <v>3617.05</v>
      </c>
      <c r="G174" s="100">
        <v>3678.83</v>
      </c>
      <c r="H174" s="100">
        <v>3741.29</v>
      </c>
      <c r="I174" s="100">
        <v>3751.92</v>
      </c>
      <c r="J174" s="100">
        <v>3632.8</v>
      </c>
      <c r="K174" s="100">
        <v>3634.16</v>
      </c>
      <c r="L174" s="100">
        <v>3633.29</v>
      </c>
      <c r="M174" s="100">
        <v>3551.06</v>
      </c>
      <c r="N174" s="100">
        <v>3576.58</v>
      </c>
      <c r="O174" s="100">
        <v>3543.11</v>
      </c>
      <c r="P174" s="100">
        <v>3548.97</v>
      </c>
      <c r="Q174" s="100">
        <v>3795.64</v>
      </c>
      <c r="R174" s="100">
        <v>3677.8</v>
      </c>
      <c r="S174" s="100">
        <v>3678.87</v>
      </c>
      <c r="T174" s="100">
        <v>3550.35</v>
      </c>
      <c r="U174" s="100">
        <v>3534.95</v>
      </c>
      <c r="V174" s="100">
        <v>3541.21</v>
      </c>
      <c r="W174" s="100">
        <v>3517.33</v>
      </c>
      <c r="X174" s="100">
        <v>3509.78</v>
      </c>
      <c r="Y174" s="100">
        <v>3509.05</v>
      </c>
    </row>
    <row r="175" spans="1:25">
      <c r="A175" s="100">
        <v>27</v>
      </c>
      <c r="B175" s="100">
        <v>3492.36</v>
      </c>
      <c r="C175" s="100">
        <v>3489.89</v>
      </c>
      <c r="D175" s="100">
        <v>3506.27</v>
      </c>
      <c r="E175" s="100">
        <v>3523.94</v>
      </c>
      <c r="F175" s="100">
        <v>3596.45</v>
      </c>
      <c r="G175" s="100">
        <v>3668.92</v>
      </c>
      <c r="H175" s="100">
        <v>3689.53</v>
      </c>
      <c r="I175" s="100">
        <v>3739.08</v>
      </c>
      <c r="J175" s="100">
        <v>3680.86</v>
      </c>
      <c r="K175" s="100">
        <v>3690.43</v>
      </c>
      <c r="L175" s="100">
        <v>3634.13</v>
      </c>
      <c r="M175" s="100">
        <v>3666.82</v>
      </c>
      <c r="N175" s="100">
        <v>3654.64</v>
      </c>
      <c r="O175" s="100">
        <v>3624.62</v>
      </c>
      <c r="P175" s="100">
        <v>3615.7</v>
      </c>
      <c r="Q175" s="100">
        <v>3657.81</v>
      </c>
      <c r="R175" s="100">
        <v>3740.74</v>
      </c>
      <c r="S175" s="100">
        <v>3712.26</v>
      </c>
      <c r="T175" s="100">
        <v>3580.71</v>
      </c>
      <c r="U175" s="100">
        <v>3540.7</v>
      </c>
      <c r="V175" s="100">
        <v>3514.2</v>
      </c>
      <c r="W175" s="100">
        <v>3483.08</v>
      </c>
      <c r="X175" s="100">
        <v>3481.87</v>
      </c>
      <c r="Y175" s="100">
        <v>3461.11</v>
      </c>
    </row>
    <row r="176" spans="1:25">
      <c r="A176" s="100">
        <v>28</v>
      </c>
      <c r="B176" s="100">
        <v>3537.13</v>
      </c>
      <c r="C176" s="100">
        <v>3545.62</v>
      </c>
      <c r="D176" s="100">
        <v>3566.59</v>
      </c>
      <c r="E176" s="100">
        <v>3574.2</v>
      </c>
      <c r="F176" s="100">
        <v>3607.9</v>
      </c>
      <c r="G176" s="100">
        <v>3632.19</v>
      </c>
      <c r="H176" s="100">
        <v>3628.89</v>
      </c>
      <c r="I176" s="100">
        <v>3629.3</v>
      </c>
      <c r="J176" s="100">
        <v>3607.13</v>
      </c>
      <c r="K176" s="100">
        <v>3607.87</v>
      </c>
      <c r="L176" s="100">
        <v>3605.66</v>
      </c>
      <c r="M176" s="100">
        <v>3621.24</v>
      </c>
      <c r="N176" s="100">
        <v>3613.82</v>
      </c>
      <c r="O176" s="100">
        <v>3610.01</v>
      </c>
      <c r="P176" s="100">
        <v>3614.85</v>
      </c>
      <c r="Q176" s="100">
        <v>3639.14</v>
      </c>
      <c r="R176" s="100">
        <v>3632.11</v>
      </c>
      <c r="S176" s="100">
        <v>3626.54</v>
      </c>
      <c r="T176" s="100">
        <v>3607.57</v>
      </c>
      <c r="U176" s="100">
        <v>3577.24</v>
      </c>
      <c r="V176" s="100">
        <v>3566.32</v>
      </c>
      <c r="W176" s="100">
        <v>3545.95</v>
      </c>
      <c r="X176" s="100">
        <v>3536.4</v>
      </c>
      <c r="Y176" s="100">
        <v>3531.92</v>
      </c>
    </row>
    <row r="177" spans="1:26">
      <c r="A177" s="100">
        <v>29</v>
      </c>
      <c r="B177" s="100">
        <v>3494.83</v>
      </c>
      <c r="C177" s="100">
        <v>3499.91</v>
      </c>
      <c r="D177" s="100">
        <v>3510.25</v>
      </c>
      <c r="E177" s="100">
        <v>3505.78</v>
      </c>
      <c r="F177" s="100">
        <v>3562.12</v>
      </c>
      <c r="G177" s="100">
        <v>3573.35</v>
      </c>
      <c r="H177" s="100">
        <v>3578.51</v>
      </c>
      <c r="I177" s="100">
        <v>3580.67</v>
      </c>
      <c r="J177" s="100">
        <v>3577.12</v>
      </c>
      <c r="K177" s="100">
        <v>3575.66</v>
      </c>
      <c r="L177" s="100">
        <v>3576.34</v>
      </c>
      <c r="M177" s="100">
        <v>3574.72</v>
      </c>
      <c r="N177" s="100">
        <v>3576.72</v>
      </c>
      <c r="O177" s="100">
        <v>3577.04</v>
      </c>
      <c r="P177" s="100">
        <v>3605.56</v>
      </c>
      <c r="Q177" s="100">
        <v>3675.21</v>
      </c>
      <c r="R177" s="100">
        <v>3728.21</v>
      </c>
      <c r="S177" s="100">
        <v>3591.52</v>
      </c>
      <c r="T177" s="100">
        <v>3574.77</v>
      </c>
      <c r="U177" s="100">
        <v>3548.17</v>
      </c>
      <c r="V177" s="100">
        <v>3541.08</v>
      </c>
      <c r="W177" s="100">
        <v>3512.97</v>
      </c>
      <c r="X177" s="100">
        <v>3500.65</v>
      </c>
      <c r="Y177" s="100">
        <v>3497.98</v>
      </c>
    </row>
    <row r="178" spans="1:26">
      <c r="A178" s="100">
        <v>30</v>
      </c>
      <c r="B178" s="100">
        <v>3500.42</v>
      </c>
      <c r="C178" s="100">
        <v>3502.84</v>
      </c>
      <c r="D178" s="100">
        <v>3516.54</v>
      </c>
      <c r="E178" s="100">
        <v>3504.19</v>
      </c>
      <c r="F178" s="100">
        <v>3526.72</v>
      </c>
      <c r="G178" s="100">
        <v>3544.35</v>
      </c>
      <c r="H178" s="100">
        <v>3570.56</v>
      </c>
      <c r="I178" s="100">
        <v>3573.64</v>
      </c>
      <c r="J178" s="100">
        <v>3572.65</v>
      </c>
      <c r="K178" s="100">
        <v>3568.01</v>
      </c>
      <c r="L178" s="100">
        <v>3563.25</v>
      </c>
      <c r="M178" s="100">
        <v>3569.46</v>
      </c>
      <c r="N178" s="100">
        <v>3572.91</v>
      </c>
      <c r="O178" s="100">
        <v>3574.47</v>
      </c>
      <c r="P178" s="100">
        <v>3573.98</v>
      </c>
      <c r="Q178" s="100">
        <v>3628.52</v>
      </c>
      <c r="R178" s="100">
        <v>3636.06</v>
      </c>
      <c r="S178" s="100">
        <v>3674.82</v>
      </c>
      <c r="T178" s="100">
        <v>3573.43</v>
      </c>
      <c r="U178" s="100">
        <v>3517.62</v>
      </c>
      <c r="V178" s="100">
        <v>3496.28</v>
      </c>
      <c r="W178" s="100">
        <v>3483.79</v>
      </c>
      <c r="X178" s="100">
        <v>3476.18</v>
      </c>
      <c r="Y178" s="100">
        <v>3469.45</v>
      </c>
    </row>
    <row r="179" spans="1:26" s="55" customFormat="1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51"/>
    </row>
    <row r="181" spans="1:26" ht="27" customHeight="1">
      <c r="A181" s="74"/>
      <c r="B181" s="129" t="s">
        <v>96</v>
      </c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1"/>
    </row>
    <row r="182" spans="1:26" ht="26.25">
      <c r="A182" s="97" t="s">
        <v>69</v>
      </c>
      <c r="B182" s="96" t="s">
        <v>70</v>
      </c>
      <c r="C182" s="75" t="s">
        <v>71</v>
      </c>
      <c r="D182" s="75" t="s">
        <v>72</v>
      </c>
      <c r="E182" s="75" t="s">
        <v>73</v>
      </c>
      <c r="F182" s="75" t="s">
        <v>74</v>
      </c>
      <c r="G182" s="75" t="s">
        <v>75</v>
      </c>
      <c r="H182" s="75" t="s">
        <v>76</v>
      </c>
      <c r="I182" s="75" t="s">
        <v>77</v>
      </c>
      <c r="J182" s="75" t="s">
        <v>78</v>
      </c>
      <c r="K182" s="75" t="s">
        <v>79</v>
      </c>
      <c r="L182" s="75" t="s">
        <v>80</v>
      </c>
      <c r="M182" s="75" t="s">
        <v>81</v>
      </c>
      <c r="N182" s="75" t="s">
        <v>82</v>
      </c>
      <c r="O182" s="75" t="s">
        <v>83</v>
      </c>
      <c r="P182" s="75" t="s">
        <v>84</v>
      </c>
      <c r="Q182" s="75" t="s">
        <v>85</v>
      </c>
      <c r="R182" s="75" t="s">
        <v>86</v>
      </c>
      <c r="S182" s="75" t="s">
        <v>87</v>
      </c>
      <c r="T182" s="75" t="s">
        <v>88</v>
      </c>
      <c r="U182" s="75" t="s">
        <v>89</v>
      </c>
      <c r="V182" s="75" t="s">
        <v>90</v>
      </c>
      <c r="W182" s="75" t="s">
        <v>91</v>
      </c>
      <c r="X182" s="75" t="s">
        <v>92</v>
      </c>
      <c r="Y182" s="75" t="s">
        <v>93</v>
      </c>
    </row>
    <row r="183" spans="1:26">
      <c r="A183" s="98">
        <v>1</v>
      </c>
      <c r="B183" s="100">
        <v>3754.23</v>
      </c>
      <c r="C183" s="100">
        <v>3750.68</v>
      </c>
      <c r="D183" s="100">
        <v>3758.56</v>
      </c>
      <c r="E183" s="100">
        <v>3770.54</v>
      </c>
      <c r="F183" s="100">
        <v>3781.43</v>
      </c>
      <c r="G183" s="100">
        <v>3834.23</v>
      </c>
      <c r="H183" s="100">
        <v>3840.3</v>
      </c>
      <c r="I183" s="100">
        <v>3886.97</v>
      </c>
      <c r="J183" s="100">
        <v>3935.82</v>
      </c>
      <c r="K183" s="100">
        <v>3938.96</v>
      </c>
      <c r="L183" s="100">
        <v>3940.17</v>
      </c>
      <c r="M183" s="100">
        <v>3941.27</v>
      </c>
      <c r="N183" s="100">
        <v>4002.15</v>
      </c>
      <c r="O183" s="100">
        <v>4004.05</v>
      </c>
      <c r="P183" s="100">
        <v>4006.81</v>
      </c>
      <c r="Q183" s="100">
        <v>3996.35</v>
      </c>
      <c r="R183" s="100">
        <v>3999</v>
      </c>
      <c r="S183" s="100">
        <v>3992.92</v>
      </c>
      <c r="T183" s="100">
        <v>3983.85</v>
      </c>
      <c r="U183" s="100">
        <v>3908.17</v>
      </c>
      <c r="V183" s="100">
        <v>3825.12</v>
      </c>
      <c r="W183" s="100">
        <v>3810.1</v>
      </c>
      <c r="X183" s="100">
        <v>3774.91</v>
      </c>
      <c r="Y183" s="100">
        <v>3693.72</v>
      </c>
    </row>
    <row r="184" spans="1:26">
      <c r="A184" s="100">
        <v>2</v>
      </c>
      <c r="B184" s="100">
        <v>3696.92</v>
      </c>
      <c r="C184" s="100">
        <v>3689.27</v>
      </c>
      <c r="D184" s="100">
        <v>3734.88</v>
      </c>
      <c r="E184" s="100">
        <v>3740.62</v>
      </c>
      <c r="F184" s="100">
        <v>3753.29</v>
      </c>
      <c r="G184" s="100">
        <v>3805.88</v>
      </c>
      <c r="H184" s="100">
        <v>3819.48</v>
      </c>
      <c r="I184" s="100">
        <v>3824.32</v>
      </c>
      <c r="J184" s="100">
        <v>3884.12</v>
      </c>
      <c r="K184" s="100">
        <v>3912.17</v>
      </c>
      <c r="L184" s="100">
        <v>3910.91</v>
      </c>
      <c r="M184" s="100">
        <v>3929.55</v>
      </c>
      <c r="N184" s="100">
        <v>3928.96</v>
      </c>
      <c r="O184" s="100">
        <v>3939.35</v>
      </c>
      <c r="P184" s="100">
        <v>3943.09</v>
      </c>
      <c r="Q184" s="100">
        <v>3938.58</v>
      </c>
      <c r="R184" s="100">
        <v>3981.16</v>
      </c>
      <c r="S184" s="100">
        <v>3991.79</v>
      </c>
      <c r="T184" s="100">
        <v>3954.05</v>
      </c>
      <c r="U184" s="100">
        <v>3882.9</v>
      </c>
      <c r="V184" s="100">
        <v>3811.36</v>
      </c>
      <c r="W184" s="100">
        <v>3771.68</v>
      </c>
      <c r="X184" s="100">
        <v>3695.56</v>
      </c>
      <c r="Y184" s="100">
        <v>3685.13</v>
      </c>
    </row>
    <row r="185" spans="1:26">
      <c r="A185" s="100">
        <v>3</v>
      </c>
      <c r="B185" s="100">
        <v>3684.23</v>
      </c>
      <c r="C185" s="100">
        <v>3687.82</v>
      </c>
      <c r="D185" s="100">
        <v>3676.83</v>
      </c>
      <c r="E185" s="100">
        <v>3710.69</v>
      </c>
      <c r="F185" s="100">
        <v>3807.63</v>
      </c>
      <c r="G185" s="100">
        <v>3858.03</v>
      </c>
      <c r="H185" s="100">
        <v>3924.56</v>
      </c>
      <c r="I185" s="100">
        <v>3930.31</v>
      </c>
      <c r="J185" s="100">
        <v>3959.33</v>
      </c>
      <c r="K185" s="100">
        <v>3959.13</v>
      </c>
      <c r="L185" s="100">
        <v>3929.74</v>
      </c>
      <c r="M185" s="100">
        <v>3993.98</v>
      </c>
      <c r="N185" s="100">
        <v>3952.06</v>
      </c>
      <c r="O185" s="100">
        <v>3948.59</v>
      </c>
      <c r="P185" s="100">
        <v>3921.28</v>
      </c>
      <c r="Q185" s="100">
        <v>3919.47</v>
      </c>
      <c r="R185" s="100">
        <v>3947.68</v>
      </c>
      <c r="S185" s="100">
        <v>3922.93</v>
      </c>
      <c r="T185" s="100">
        <v>3885.61</v>
      </c>
      <c r="U185" s="100">
        <v>3828.07</v>
      </c>
      <c r="V185" s="100">
        <v>3778.67</v>
      </c>
      <c r="W185" s="100">
        <v>3687.43</v>
      </c>
      <c r="X185" s="100">
        <v>3684.49</v>
      </c>
      <c r="Y185" s="100">
        <v>3672.18</v>
      </c>
    </row>
    <row r="186" spans="1:26">
      <c r="A186" s="100">
        <v>4</v>
      </c>
      <c r="B186" s="100">
        <v>3653.28</v>
      </c>
      <c r="C186" s="100">
        <v>3641.13</v>
      </c>
      <c r="D186" s="100">
        <v>3661.45</v>
      </c>
      <c r="E186" s="100">
        <v>3687.29</v>
      </c>
      <c r="F186" s="100">
        <v>3689.01</v>
      </c>
      <c r="G186" s="100">
        <v>3802.4</v>
      </c>
      <c r="H186" s="100">
        <v>3820.63</v>
      </c>
      <c r="I186" s="100">
        <v>3870.67</v>
      </c>
      <c r="J186" s="100">
        <v>3887.34</v>
      </c>
      <c r="K186" s="100">
        <v>3887.2</v>
      </c>
      <c r="L186" s="100">
        <v>3883.38</v>
      </c>
      <c r="M186" s="100">
        <v>3882.93</v>
      </c>
      <c r="N186" s="100">
        <v>3874.13</v>
      </c>
      <c r="O186" s="100">
        <v>3872.89</v>
      </c>
      <c r="P186" s="100">
        <v>3862.94</v>
      </c>
      <c r="Q186" s="100">
        <v>3861.46</v>
      </c>
      <c r="R186" s="100">
        <v>3928.4</v>
      </c>
      <c r="S186" s="100">
        <v>3920.6</v>
      </c>
      <c r="T186" s="100">
        <v>3894.44</v>
      </c>
      <c r="U186" s="100">
        <v>3809.04</v>
      </c>
      <c r="V186" s="100">
        <v>3784.3</v>
      </c>
      <c r="W186" s="100">
        <v>3637.8</v>
      </c>
      <c r="X186" s="100">
        <v>3671.66</v>
      </c>
      <c r="Y186" s="100">
        <v>3648.64</v>
      </c>
    </row>
    <row r="187" spans="1:26">
      <c r="A187" s="100">
        <v>5</v>
      </c>
      <c r="B187" s="100">
        <v>3697.29</v>
      </c>
      <c r="C187" s="100">
        <v>3696.34</v>
      </c>
      <c r="D187" s="100">
        <v>3722.77</v>
      </c>
      <c r="E187" s="100">
        <v>3754.41</v>
      </c>
      <c r="F187" s="100">
        <v>3787.21</v>
      </c>
      <c r="G187" s="100">
        <v>3869.18</v>
      </c>
      <c r="H187" s="100">
        <v>3916.76</v>
      </c>
      <c r="I187" s="100">
        <v>3915.67</v>
      </c>
      <c r="J187" s="100">
        <v>3921.12</v>
      </c>
      <c r="K187" s="100">
        <v>3924.81</v>
      </c>
      <c r="L187" s="100">
        <v>3918.37</v>
      </c>
      <c r="M187" s="100">
        <v>3918.5</v>
      </c>
      <c r="N187" s="100">
        <v>3917.78</v>
      </c>
      <c r="O187" s="100">
        <v>3913.9</v>
      </c>
      <c r="P187" s="100">
        <v>3923.65</v>
      </c>
      <c r="Q187" s="100">
        <v>3940.36</v>
      </c>
      <c r="R187" s="100">
        <v>3983.97</v>
      </c>
      <c r="S187" s="100">
        <v>3961.27</v>
      </c>
      <c r="T187" s="100">
        <v>3902.03</v>
      </c>
      <c r="U187" s="100">
        <v>3813.37</v>
      </c>
      <c r="V187" s="100">
        <v>3774.74</v>
      </c>
      <c r="W187" s="100">
        <v>3726.19</v>
      </c>
      <c r="X187" s="100">
        <v>3708.41</v>
      </c>
      <c r="Y187" s="100">
        <v>3702.64</v>
      </c>
    </row>
    <row r="188" spans="1:26">
      <c r="A188" s="100">
        <v>6</v>
      </c>
      <c r="B188" s="100">
        <v>3657.76</v>
      </c>
      <c r="C188" s="100">
        <v>3660.11</v>
      </c>
      <c r="D188" s="100">
        <v>3665.68</v>
      </c>
      <c r="E188" s="100">
        <v>3694.84</v>
      </c>
      <c r="F188" s="100">
        <v>3820.56</v>
      </c>
      <c r="G188" s="100">
        <v>3880.31</v>
      </c>
      <c r="H188" s="100">
        <v>3881.52</v>
      </c>
      <c r="I188" s="100">
        <v>3943.6</v>
      </c>
      <c r="J188" s="100">
        <v>3934.91</v>
      </c>
      <c r="K188" s="100">
        <v>3936.31</v>
      </c>
      <c r="L188" s="100">
        <v>3933.32</v>
      </c>
      <c r="M188" s="100">
        <v>3931.82</v>
      </c>
      <c r="N188" s="100">
        <v>3926.34</v>
      </c>
      <c r="O188" s="100">
        <v>3917.69</v>
      </c>
      <c r="P188" s="100">
        <v>3930.47</v>
      </c>
      <c r="Q188" s="100">
        <v>3939.34</v>
      </c>
      <c r="R188" s="100">
        <v>3977.53</v>
      </c>
      <c r="S188" s="100">
        <v>3965.06</v>
      </c>
      <c r="T188" s="100">
        <v>3926.05</v>
      </c>
      <c r="U188" s="100">
        <v>3871</v>
      </c>
      <c r="V188" s="100">
        <v>3780.37</v>
      </c>
      <c r="W188" s="100">
        <v>3752.71</v>
      </c>
      <c r="X188" s="100">
        <v>3641.86</v>
      </c>
      <c r="Y188" s="100">
        <v>3646.19</v>
      </c>
    </row>
    <row r="189" spans="1:26">
      <c r="A189" s="100">
        <v>7</v>
      </c>
      <c r="B189" s="100">
        <v>3709.78</v>
      </c>
      <c r="C189" s="100">
        <v>3718.47</v>
      </c>
      <c r="D189" s="100">
        <v>3743.39</v>
      </c>
      <c r="E189" s="100">
        <v>3770.68</v>
      </c>
      <c r="F189" s="100">
        <v>3818.62</v>
      </c>
      <c r="G189" s="100">
        <v>3865.97</v>
      </c>
      <c r="H189" s="100">
        <v>3923.95</v>
      </c>
      <c r="I189" s="100">
        <v>3933.69</v>
      </c>
      <c r="J189" s="100">
        <v>3926.68</v>
      </c>
      <c r="K189" s="100">
        <v>3929.89</v>
      </c>
      <c r="L189" s="100">
        <v>3929.24</v>
      </c>
      <c r="M189" s="100">
        <v>3946.39</v>
      </c>
      <c r="N189" s="100">
        <v>3926.62</v>
      </c>
      <c r="O189" s="100">
        <v>3920.26</v>
      </c>
      <c r="P189" s="100">
        <v>3930.03</v>
      </c>
      <c r="Q189" s="100">
        <v>3936.36</v>
      </c>
      <c r="R189" s="100">
        <v>3983.53</v>
      </c>
      <c r="S189" s="100">
        <v>3977.46</v>
      </c>
      <c r="T189" s="100">
        <v>3939.18</v>
      </c>
      <c r="U189" s="100">
        <v>3872.03</v>
      </c>
      <c r="V189" s="100">
        <v>3824.3</v>
      </c>
      <c r="W189" s="100">
        <v>3809.72</v>
      </c>
      <c r="X189" s="100">
        <v>3756.36</v>
      </c>
      <c r="Y189" s="100">
        <v>3741.06</v>
      </c>
    </row>
    <row r="190" spans="1:26">
      <c r="A190" s="100">
        <v>8</v>
      </c>
      <c r="B190" s="100">
        <v>3695</v>
      </c>
      <c r="C190" s="100">
        <v>3690.52</v>
      </c>
      <c r="D190" s="100">
        <v>3714.65</v>
      </c>
      <c r="E190" s="100">
        <v>3728</v>
      </c>
      <c r="F190" s="100">
        <v>3734.06</v>
      </c>
      <c r="G190" s="100">
        <v>3818.43</v>
      </c>
      <c r="H190" s="100">
        <v>3881.58</v>
      </c>
      <c r="I190" s="100">
        <v>3960.3</v>
      </c>
      <c r="J190" s="100">
        <v>3953.59</v>
      </c>
      <c r="K190" s="100">
        <v>3952.64</v>
      </c>
      <c r="L190" s="100">
        <v>3952.38</v>
      </c>
      <c r="M190" s="100">
        <v>3950.86</v>
      </c>
      <c r="N190" s="100">
        <v>3950.54</v>
      </c>
      <c r="O190" s="100">
        <v>3952.42</v>
      </c>
      <c r="P190" s="100">
        <v>3959.95</v>
      </c>
      <c r="Q190" s="100">
        <v>3958.36</v>
      </c>
      <c r="R190" s="100">
        <v>4008.38</v>
      </c>
      <c r="S190" s="100">
        <v>4027.83</v>
      </c>
      <c r="T190" s="100">
        <v>4008.03</v>
      </c>
      <c r="U190" s="100">
        <v>3939.09</v>
      </c>
      <c r="V190" s="100">
        <v>3903.77</v>
      </c>
      <c r="W190" s="100">
        <v>3820.76</v>
      </c>
      <c r="X190" s="100">
        <v>3805.9</v>
      </c>
      <c r="Y190" s="100">
        <v>3705.57</v>
      </c>
    </row>
    <row r="191" spans="1:26">
      <c r="A191" s="100">
        <v>9</v>
      </c>
      <c r="B191" s="100">
        <v>3692.13</v>
      </c>
      <c r="C191" s="100">
        <v>3691.69</v>
      </c>
      <c r="D191" s="100">
        <v>3710.33</v>
      </c>
      <c r="E191" s="100">
        <v>3716.79</v>
      </c>
      <c r="F191" s="100">
        <v>3723.57</v>
      </c>
      <c r="G191" s="100">
        <v>3808.98</v>
      </c>
      <c r="H191" s="100">
        <v>3827.57</v>
      </c>
      <c r="I191" s="100">
        <v>3903.95</v>
      </c>
      <c r="J191" s="100">
        <v>3964.29</v>
      </c>
      <c r="K191" s="100">
        <v>4014.18</v>
      </c>
      <c r="L191" s="100">
        <v>4014.69</v>
      </c>
      <c r="M191" s="100">
        <v>4013.39</v>
      </c>
      <c r="N191" s="100">
        <v>4011.74</v>
      </c>
      <c r="O191" s="100">
        <v>4016.22</v>
      </c>
      <c r="P191" s="100">
        <v>4025.3</v>
      </c>
      <c r="Q191" s="100">
        <v>4097.82</v>
      </c>
      <c r="R191" s="100">
        <v>4173.99</v>
      </c>
      <c r="S191" s="100">
        <v>4192.47</v>
      </c>
      <c r="T191" s="100">
        <v>4108.62</v>
      </c>
      <c r="U191" s="100">
        <v>4073.6</v>
      </c>
      <c r="V191" s="100">
        <v>3946.68</v>
      </c>
      <c r="W191" s="100">
        <v>3872.29</v>
      </c>
      <c r="X191" s="100">
        <v>3822.03</v>
      </c>
      <c r="Y191" s="100">
        <v>3773.31</v>
      </c>
    </row>
    <row r="192" spans="1:26">
      <c r="A192" s="100">
        <v>10</v>
      </c>
      <c r="B192" s="100">
        <v>3732.93</v>
      </c>
      <c r="C192" s="100">
        <v>3738.46</v>
      </c>
      <c r="D192" s="100">
        <v>3755.7</v>
      </c>
      <c r="E192" s="100">
        <v>3785.23</v>
      </c>
      <c r="F192" s="100">
        <v>3836.25</v>
      </c>
      <c r="G192" s="100">
        <v>3963.29</v>
      </c>
      <c r="H192" s="100">
        <v>4019.1</v>
      </c>
      <c r="I192" s="100">
        <v>4020.27</v>
      </c>
      <c r="J192" s="100">
        <v>4012.81</v>
      </c>
      <c r="K192" s="100">
        <v>4009.62</v>
      </c>
      <c r="L192" s="100">
        <v>4002.35</v>
      </c>
      <c r="M192" s="100">
        <v>4001.36</v>
      </c>
      <c r="N192" s="100">
        <v>3993.44</v>
      </c>
      <c r="O192" s="100">
        <v>3966.04</v>
      </c>
      <c r="P192" s="100">
        <v>3970.4</v>
      </c>
      <c r="Q192" s="100">
        <v>3984.09</v>
      </c>
      <c r="R192" s="100">
        <v>3995.91</v>
      </c>
      <c r="S192" s="100">
        <v>3995.12</v>
      </c>
      <c r="T192" s="100">
        <v>3917.3</v>
      </c>
      <c r="U192" s="100">
        <v>3739.41</v>
      </c>
      <c r="V192" s="100">
        <v>3775.62</v>
      </c>
      <c r="W192" s="100">
        <v>3710.4</v>
      </c>
      <c r="X192" s="100">
        <v>3693.96</v>
      </c>
      <c r="Y192" s="100">
        <v>3670.36</v>
      </c>
    </row>
    <row r="193" spans="1:25">
      <c r="A193" s="100">
        <v>11</v>
      </c>
      <c r="B193" s="100">
        <v>3659.96</v>
      </c>
      <c r="C193" s="100">
        <v>3666.16</v>
      </c>
      <c r="D193" s="100">
        <v>3693.29</v>
      </c>
      <c r="E193" s="100">
        <v>3774.15</v>
      </c>
      <c r="F193" s="100">
        <v>3808.79</v>
      </c>
      <c r="G193" s="100">
        <v>3841.63</v>
      </c>
      <c r="H193" s="100">
        <v>3898.29</v>
      </c>
      <c r="I193" s="100">
        <v>3947.37</v>
      </c>
      <c r="J193" s="100">
        <v>3940.24</v>
      </c>
      <c r="K193" s="100">
        <v>3942.59</v>
      </c>
      <c r="L193" s="100">
        <v>3943.17</v>
      </c>
      <c r="M193" s="100">
        <v>3942.11</v>
      </c>
      <c r="N193" s="100">
        <v>3939.01</v>
      </c>
      <c r="O193" s="100">
        <v>3936.15</v>
      </c>
      <c r="P193" s="100">
        <v>3944.06</v>
      </c>
      <c r="Q193" s="100">
        <v>3941.6</v>
      </c>
      <c r="R193" s="100">
        <v>4083.01</v>
      </c>
      <c r="S193" s="100">
        <v>4005.77</v>
      </c>
      <c r="T193" s="100">
        <v>3926.9</v>
      </c>
      <c r="U193" s="100">
        <v>3896.17</v>
      </c>
      <c r="V193" s="100">
        <v>3787.6</v>
      </c>
      <c r="W193" s="100">
        <v>3728.41</v>
      </c>
      <c r="X193" s="100">
        <v>3669.89</v>
      </c>
      <c r="Y193" s="100">
        <v>3664.11</v>
      </c>
    </row>
    <row r="194" spans="1:25">
      <c r="A194" s="100">
        <v>12</v>
      </c>
      <c r="B194" s="100">
        <v>3695.46</v>
      </c>
      <c r="C194" s="100">
        <v>3700</v>
      </c>
      <c r="D194" s="100">
        <v>3675.1</v>
      </c>
      <c r="E194" s="100">
        <v>3786.52</v>
      </c>
      <c r="F194" s="100">
        <v>3832.25</v>
      </c>
      <c r="G194" s="100">
        <v>4106.58</v>
      </c>
      <c r="H194" s="100">
        <v>4035.38</v>
      </c>
      <c r="I194" s="100">
        <v>4037.32</v>
      </c>
      <c r="J194" s="100">
        <v>4028.83</v>
      </c>
      <c r="K194" s="100">
        <v>4027.39</v>
      </c>
      <c r="L194" s="100">
        <v>4019.71</v>
      </c>
      <c r="M194" s="100">
        <v>3992.4</v>
      </c>
      <c r="N194" s="100">
        <v>3972</v>
      </c>
      <c r="O194" s="100">
        <v>3972.37</v>
      </c>
      <c r="P194" s="100">
        <v>4019.12</v>
      </c>
      <c r="Q194" s="100">
        <v>4024.14</v>
      </c>
      <c r="R194" s="100">
        <v>4148.1000000000004</v>
      </c>
      <c r="S194" s="100">
        <v>4035.14</v>
      </c>
      <c r="T194" s="100">
        <v>3962.37</v>
      </c>
      <c r="U194" s="100">
        <v>3793.71</v>
      </c>
      <c r="V194" s="100">
        <v>3784.18</v>
      </c>
      <c r="W194" s="100">
        <v>3726.89</v>
      </c>
      <c r="X194" s="100">
        <v>3631.06</v>
      </c>
      <c r="Y194" s="100">
        <v>3636.58</v>
      </c>
    </row>
    <row r="195" spans="1:25">
      <c r="A195" s="100">
        <v>13</v>
      </c>
      <c r="B195" s="100">
        <v>3731.77</v>
      </c>
      <c r="C195" s="100">
        <v>3741.63</v>
      </c>
      <c r="D195" s="100">
        <v>3766.33</v>
      </c>
      <c r="E195" s="100">
        <v>3794.68</v>
      </c>
      <c r="F195" s="100">
        <v>3813.08</v>
      </c>
      <c r="G195" s="100">
        <v>4093.95</v>
      </c>
      <c r="H195" s="100">
        <v>4154.71</v>
      </c>
      <c r="I195" s="100">
        <v>4162.7299999999996</v>
      </c>
      <c r="J195" s="100">
        <v>4055.42</v>
      </c>
      <c r="K195" s="100">
        <v>4062.8</v>
      </c>
      <c r="L195" s="100">
        <v>4062.04</v>
      </c>
      <c r="M195" s="100">
        <v>4061.72</v>
      </c>
      <c r="N195" s="100">
        <v>4063.05</v>
      </c>
      <c r="O195" s="100">
        <v>4062.89</v>
      </c>
      <c r="P195" s="100">
        <v>4158.6000000000004</v>
      </c>
      <c r="Q195" s="100">
        <v>4165.5</v>
      </c>
      <c r="R195" s="100">
        <v>4542.96</v>
      </c>
      <c r="S195" s="100">
        <v>4190.99</v>
      </c>
      <c r="T195" s="100">
        <v>4040.22</v>
      </c>
      <c r="U195" s="100">
        <v>3952.33</v>
      </c>
      <c r="V195" s="100">
        <v>3781.17</v>
      </c>
      <c r="W195" s="100">
        <v>3755.84</v>
      </c>
      <c r="X195" s="100">
        <v>3742.2</v>
      </c>
      <c r="Y195" s="100">
        <v>3694.47</v>
      </c>
    </row>
    <row r="196" spans="1:25">
      <c r="A196" s="100">
        <v>14</v>
      </c>
      <c r="B196" s="100">
        <v>3602.6</v>
      </c>
      <c r="C196" s="100">
        <v>3606.45</v>
      </c>
      <c r="D196" s="100">
        <v>3664.22</v>
      </c>
      <c r="E196" s="100">
        <v>3788.98</v>
      </c>
      <c r="F196" s="100">
        <v>3833.68</v>
      </c>
      <c r="G196" s="100">
        <v>3950.67</v>
      </c>
      <c r="H196" s="100">
        <v>4051.8</v>
      </c>
      <c r="I196" s="100">
        <v>4056.55</v>
      </c>
      <c r="J196" s="100">
        <v>4055.28</v>
      </c>
      <c r="K196" s="100">
        <v>4056.6</v>
      </c>
      <c r="L196" s="100">
        <v>4053.9</v>
      </c>
      <c r="M196" s="100">
        <v>4057.43</v>
      </c>
      <c r="N196" s="100">
        <v>4071.22</v>
      </c>
      <c r="O196" s="100">
        <v>4060.12</v>
      </c>
      <c r="P196" s="100">
        <v>4066.95</v>
      </c>
      <c r="Q196" s="100">
        <v>4107.6000000000004</v>
      </c>
      <c r="R196" s="100">
        <v>4178.28</v>
      </c>
      <c r="S196" s="100">
        <v>4154.8599999999997</v>
      </c>
      <c r="T196" s="100">
        <v>4050.8</v>
      </c>
      <c r="U196" s="100">
        <v>3647.8</v>
      </c>
      <c r="V196" s="100">
        <v>3627.53</v>
      </c>
      <c r="W196" s="100">
        <v>3604.42</v>
      </c>
      <c r="X196" s="100">
        <v>3601.79</v>
      </c>
      <c r="Y196" s="100">
        <v>3608.9</v>
      </c>
    </row>
    <row r="197" spans="1:25">
      <c r="A197" s="100">
        <v>15</v>
      </c>
      <c r="B197" s="100">
        <v>3782.54</v>
      </c>
      <c r="C197" s="100">
        <v>3788.78</v>
      </c>
      <c r="D197" s="100">
        <v>3803.84</v>
      </c>
      <c r="E197" s="100">
        <v>3822.23</v>
      </c>
      <c r="F197" s="100">
        <v>3847.46</v>
      </c>
      <c r="G197" s="100">
        <v>3861.98</v>
      </c>
      <c r="H197" s="100">
        <v>3941.55</v>
      </c>
      <c r="I197" s="100">
        <v>4048.63</v>
      </c>
      <c r="J197" s="100">
        <v>4116.75</v>
      </c>
      <c r="K197" s="100">
        <v>4106.07</v>
      </c>
      <c r="L197" s="100">
        <v>4050.91</v>
      </c>
      <c r="M197" s="100">
        <v>4046.96</v>
      </c>
      <c r="N197" s="100">
        <v>4123.46</v>
      </c>
      <c r="O197" s="100">
        <v>4123.1000000000004</v>
      </c>
      <c r="P197" s="100">
        <v>4153.3</v>
      </c>
      <c r="Q197" s="100">
        <v>4155.0600000000004</v>
      </c>
      <c r="R197" s="100">
        <v>4246.49</v>
      </c>
      <c r="S197" s="100">
        <v>4240.53</v>
      </c>
      <c r="T197" s="100">
        <v>4053.95</v>
      </c>
      <c r="U197" s="100">
        <v>3874.85</v>
      </c>
      <c r="V197" s="100">
        <v>3810.91</v>
      </c>
      <c r="W197" s="100">
        <v>3789.51</v>
      </c>
      <c r="X197" s="100">
        <v>3781.39</v>
      </c>
      <c r="Y197" s="100">
        <v>3776.34</v>
      </c>
    </row>
    <row r="198" spans="1:25">
      <c r="A198" s="100">
        <v>16</v>
      </c>
      <c r="B198" s="100">
        <v>3696.41</v>
      </c>
      <c r="C198" s="100">
        <v>3753.11</v>
      </c>
      <c r="D198" s="100">
        <v>3756.55</v>
      </c>
      <c r="E198" s="100">
        <v>3770.89</v>
      </c>
      <c r="F198" s="100">
        <v>3805.39</v>
      </c>
      <c r="G198" s="100">
        <v>3855.67</v>
      </c>
      <c r="H198" s="100">
        <v>3891.6</v>
      </c>
      <c r="I198" s="100">
        <v>3998.23</v>
      </c>
      <c r="J198" s="100">
        <v>4059.11</v>
      </c>
      <c r="K198" s="100">
        <v>4155.17</v>
      </c>
      <c r="L198" s="100">
        <v>4178.6099999999997</v>
      </c>
      <c r="M198" s="100">
        <v>4193.34</v>
      </c>
      <c r="N198" s="100">
        <v>4204.8100000000004</v>
      </c>
      <c r="O198" s="100">
        <v>4194.07</v>
      </c>
      <c r="P198" s="100">
        <v>4193.54</v>
      </c>
      <c r="Q198" s="100">
        <v>4238.16</v>
      </c>
      <c r="R198" s="100">
        <v>4267.9799999999996</v>
      </c>
      <c r="S198" s="100">
        <v>4263.8599999999997</v>
      </c>
      <c r="T198" s="100">
        <v>4198.3100000000004</v>
      </c>
      <c r="U198" s="100">
        <v>3931.98</v>
      </c>
      <c r="V198" s="100">
        <v>3787.04</v>
      </c>
      <c r="W198" s="100">
        <v>3757.34</v>
      </c>
      <c r="X198" s="100">
        <v>3751.82</v>
      </c>
      <c r="Y198" s="100">
        <v>3696.67</v>
      </c>
    </row>
    <row r="199" spans="1:25">
      <c r="A199" s="100">
        <v>17</v>
      </c>
      <c r="B199" s="100">
        <v>3812.76</v>
      </c>
      <c r="C199" s="100">
        <v>3797.89</v>
      </c>
      <c r="D199" s="100">
        <v>3820.06</v>
      </c>
      <c r="E199" s="100">
        <v>3848.72</v>
      </c>
      <c r="F199" s="100">
        <v>3899.79</v>
      </c>
      <c r="G199" s="100">
        <v>4123.8</v>
      </c>
      <c r="H199" s="100">
        <v>4176.97</v>
      </c>
      <c r="I199" s="100">
        <v>4269.34</v>
      </c>
      <c r="J199" s="100">
        <v>4271.1499999999996</v>
      </c>
      <c r="K199" s="100">
        <v>4273.74</v>
      </c>
      <c r="L199" s="100">
        <v>4266.82</v>
      </c>
      <c r="M199" s="100">
        <v>4260.82</v>
      </c>
      <c r="N199" s="100">
        <v>4260.3500000000004</v>
      </c>
      <c r="O199" s="100">
        <v>4200.41</v>
      </c>
      <c r="P199" s="100">
        <v>4202.21</v>
      </c>
      <c r="Q199" s="100">
        <v>4269.42</v>
      </c>
      <c r="R199" s="100">
        <v>4188.71</v>
      </c>
      <c r="S199" s="100">
        <v>4179.63</v>
      </c>
      <c r="T199" s="100">
        <v>3942.38</v>
      </c>
      <c r="U199" s="100">
        <v>3882.19</v>
      </c>
      <c r="V199" s="100">
        <v>3840.75</v>
      </c>
      <c r="W199" s="100">
        <v>3811.87</v>
      </c>
      <c r="X199" s="100">
        <v>3787.39</v>
      </c>
      <c r="Y199" s="100">
        <v>3785.37</v>
      </c>
    </row>
    <row r="200" spans="1:25">
      <c r="A200" s="100">
        <v>18</v>
      </c>
      <c r="B200" s="100">
        <v>3782.57</v>
      </c>
      <c r="C200" s="100">
        <v>3798.78</v>
      </c>
      <c r="D200" s="100">
        <v>3847.04</v>
      </c>
      <c r="E200" s="100">
        <v>3882.11</v>
      </c>
      <c r="F200" s="100">
        <v>3084.11</v>
      </c>
      <c r="G200" s="100">
        <v>3100.61</v>
      </c>
      <c r="H200" s="100">
        <v>3106.42</v>
      </c>
      <c r="I200" s="100">
        <v>3124.1</v>
      </c>
      <c r="J200" s="100">
        <v>3128.93</v>
      </c>
      <c r="K200" s="100">
        <v>3128.76</v>
      </c>
      <c r="L200" s="100">
        <v>3100.28</v>
      </c>
      <c r="M200" s="100">
        <v>3098.23</v>
      </c>
      <c r="N200" s="100">
        <v>3809.03</v>
      </c>
      <c r="O200" s="100">
        <v>3812.5</v>
      </c>
      <c r="P200" s="100">
        <v>3830.63</v>
      </c>
      <c r="Q200" s="100">
        <v>3923.63</v>
      </c>
      <c r="R200" s="100">
        <v>3930.02</v>
      </c>
      <c r="S200" s="100">
        <v>3998.44</v>
      </c>
      <c r="T200" s="100">
        <v>3977.8</v>
      </c>
      <c r="U200" s="100">
        <v>3945.81</v>
      </c>
      <c r="V200" s="100">
        <v>3897.07</v>
      </c>
      <c r="W200" s="100">
        <v>3834.31</v>
      </c>
      <c r="X200" s="100">
        <v>3782.96</v>
      </c>
      <c r="Y200" s="100">
        <v>3778.39</v>
      </c>
    </row>
    <row r="201" spans="1:25">
      <c r="A201" s="100">
        <v>19</v>
      </c>
      <c r="B201" s="100">
        <v>3812.16</v>
      </c>
      <c r="C201" s="100">
        <v>3828.72</v>
      </c>
      <c r="D201" s="100">
        <v>3873.15</v>
      </c>
      <c r="E201" s="100">
        <v>3905.3</v>
      </c>
      <c r="F201" s="100">
        <v>3922.93</v>
      </c>
      <c r="G201" s="100">
        <v>3973.99</v>
      </c>
      <c r="H201" s="100">
        <v>3995.45</v>
      </c>
      <c r="I201" s="100">
        <v>4006.43</v>
      </c>
      <c r="J201" s="100">
        <v>3994.19</v>
      </c>
      <c r="K201" s="100">
        <v>3995.4</v>
      </c>
      <c r="L201" s="100">
        <v>3986.23</v>
      </c>
      <c r="M201" s="100">
        <v>3989.69</v>
      </c>
      <c r="N201" s="100">
        <v>3981.54</v>
      </c>
      <c r="O201" s="100">
        <v>3959.41</v>
      </c>
      <c r="P201" s="100">
        <v>3986.28</v>
      </c>
      <c r="Q201" s="100">
        <v>4011.14</v>
      </c>
      <c r="R201" s="100">
        <v>4022.02</v>
      </c>
      <c r="S201" s="100">
        <v>4029.89</v>
      </c>
      <c r="T201" s="100">
        <v>4002.26</v>
      </c>
      <c r="U201" s="100">
        <v>3960.49</v>
      </c>
      <c r="V201" s="100">
        <v>3934.01</v>
      </c>
      <c r="W201" s="100">
        <v>3904.95</v>
      </c>
      <c r="X201" s="100">
        <v>3901.76</v>
      </c>
      <c r="Y201" s="100">
        <v>3882.81</v>
      </c>
    </row>
    <row r="202" spans="1:25">
      <c r="A202" s="100">
        <v>20</v>
      </c>
      <c r="B202" s="100">
        <v>3862.87</v>
      </c>
      <c r="C202" s="100">
        <v>3858.02</v>
      </c>
      <c r="D202" s="100">
        <v>3891.53</v>
      </c>
      <c r="E202" s="100">
        <v>3902.02</v>
      </c>
      <c r="F202" s="100">
        <v>3936.32</v>
      </c>
      <c r="G202" s="100">
        <v>3965.47</v>
      </c>
      <c r="H202" s="100">
        <v>3979.7</v>
      </c>
      <c r="I202" s="100">
        <v>3980.68</v>
      </c>
      <c r="J202" s="100">
        <v>3978.14</v>
      </c>
      <c r="K202" s="100">
        <v>3978.7</v>
      </c>
      <c r="L202" s="100">
        <v>3974.51</v>
      </c>
      <c r="M202" s="100">
        <v>3973.23</v>
      </c>
      <c r="N202" s="100">
        <v>3970.62</v>
      </c>
      <c r="O202" s="100">
        <v>3970.16</v>
      </c>
      <c r="P202" s="100">
        <v>3974.16</v>
      </c>
      <c r="Q202" s="100">
        <v>3981.68</v>
      </c>
      <c r="R202" s="100">
        <v>4008.5</v>
      </c>
      <c r="S202" s="100">
        <v>4017.93</v>
      </c>
      <c r="T202" s="100">
        <v>3981.94</v>
      </c>
      <c r="U202" s="100">
        <v>3929.89</v>
      </c>
      <c r="V202" s="100">
        <v>3889.98</v>
      </c>
      <c r="W202" s="100">
        <v>3859.65</v>
      </c>
      <c r="X202" s="100">
        <v>3848.09</v>
      </c>
      <c r="Y202" s="100">
        <v>3843.81</v>
      </c>
    </row>
    <row r="203" spans="1:25">
      <c r="A203" s="100">
        <v>21</v>
      </c>
      <c r="B203" s="100">
        <v>3876.03</v>
      </c>
      <c r="C203" s="100">
        <v>3876.78</v>
      </c>
      <c r="D203" s="100">
        <v>3902.72</v>
      </c>
      <c r="E203" s="100">
        <v>3944.47</v>
      </c>
      <c r="F203" s="100">
        <v>3964.33</v>
      </c>
      <c r="G203" s="100">
        <v>3991.5</v>
      </c>
      <c r="H203" s="100">
        <v>4035.45</v>
      </c>
      <c r="I203" s="100">
        <v>4112.3</v>
      </c>
      <c r="J203" s="100">
        <v>4115.16</v>
      </c>
      <c r="K203" s="100">
        <v>4161.05</v>
      </c>
      <c r="L203" s="100">
        <v>4149.16</v>
      </c>
      <c r="M203" s="100">
        <v>4147.7700000000004</v>
      </c>
      <c r="N203" s="100">
        <v>4001.75</v>
      </c>
      <c r="O203" s="100">
        <v>3999.15</v>
      </c>
      <c r="P203" s="100">
        <v>4127.8599999999997</v>
      </c>
      <c r="Q203" s="100">
        <v>4166.87</v>
      </c>
      <c r="R203" s="100">
        <v>4245.55</v>
      </c>
      <c r="S203" s="100">
        <v>4183.8999999999996</v>
      </c>
      <c r="T203" s="100">
        <v>4051.99</v>
      </c>
      <c r="U203" s="100">
        <v>3982.87</v>
      </c>
      <c r="V203" s="100">
        <v>3934.53</v>
      </c>
      <c r="W203" s="100">
        <v>3902.22</v>
      </c>
      <c r="X203" s="100">
        <v>3895.9</v>
      </c>
      <c r="Y203" s="100">
        <v>3886.6</v>
      </c>
    </row>
    <row r="204" spans="1:25">
      <c r="A204" s="100">
        <v>22</v>
      </c>
      <c r="B204" s="100">
        <v>3890.83</v>
      </c>
      <c r="C204" s="100">
        <v>3886.13</v>
      </c>
      <c r="D204" s="100">
        <v>3886.03</v>
      </c>
      <c r="E204" s="100">
        <v>3901.2</v>
      </c>
      <c r="F204" s="100">
        <v>3921.18</v>
      </c>
      <c r="G204" s="100">
        <v>3963.08</v>
      </c>
      <c r="H204" s="100">
        <v>3976.79</v>
      </c>
      <c r="I204" s="100">
        <v>4007.62</v>
      </c>
      <c r="J204" s="100">
        <v>4006.11</v>
      </c>
      <c r="K204" s="100">
        <v>4010.01</v>
      </c>
      <c r="L204" s="100">
        <v>4006.67</v>
      </c>
      <c r="M204" s="100">
        <v>4004.1</v>
      </c>
      <c r="N204" s="100">
        <v>4007.86</v>
      </c>
      <c r="O204" s="100">
        <v>4001.06</v>
      </c>
      <c r="P204" s="100">
        <v>4005.58</v>
      </c>
      <c r="Q204" s="100">
        <v>4034.36</v>
      </c>
      <c r="R204" s="100">
        <v>4048.1</v>
      </c>
      <c r="S204" s="100">
        <v>4075.11</v>
      </c>
      <c r="T204" s="100">
        <v>4059.86</v>
      </c>
      <c r="U204" s="100">
        <v>3996.98</v>
      </c>
      <c r="V204" s="100">
        <v>3962.9</v>
      </c>
      <c r="W204" s="100">
        <v>3944.75</v>
      </c>
      <c r="X204" s="100">
        <v>3921.51</v>
      </c>
      <c r="Y204" s="100">
        <v>3896.48</v>
      </c>
    </row>
    <row r="205" spans="1:25">
      <c r="A205" s="100">
        <v>23</v>
      </c>
      <c r="B205" s="100">
        <v>3890.52</v>
      </c>
      <c r="C205" s="100">
        <v>3887.75</v>
      </c>
      <c r="D205" s="100">
        <v>3887.4</v>
      </c>
      <c r="E205" s="100">
        <v>3889.58</v>
      </c>
      <c r="F205" s="100">
        <v>3912.45</v>
      </c>
      <c r="G205" s="100">
        <v>3942.9</v>
      </c>
      <c r="H205" s="100">
        <v>3968.95</v>
      </c>
      <c r="I205" s="100">
        <v>3990.64</v>
      </c>
      <c r="J205" s="100">
        <v>4010.21</v>
      </c>
      <c r="K205" s="100">
        <v>4018.4</v>
      </c>
      <c r="L205" s="100">
        <v>4017.08</v>
      </c>
      <c r="M205" s="100">
        <v>4013.41</v>
      </c>
      <c r="N205" s="100">
        <v>4013.64</v>
      </c>
      <c r="O205" s="100">
        <v>4017.87</v>
      </c>
      <c r="P205" s="100">
        <v>4026.09</v>
      </c>
      <c r="Q205" s="100">
        <v>4040.1</v>
      </c>
      <c r="R205" s="100">
        <v>4222.51</v>
      </c>
      <c r="S205" s="100">
        <v>4138.7</v>
      </c>
      <c r="T205" s="100">
        <v>4050.23</v>
      </c>
      <c r="U205" s="100">
        <v>3987.04</v>
      </c>
      <c r="V205" s="100">
        <v>3940.81</v>
      </c>
      <c r="W205" s="100">
        <v>3900.04</v>
      </c>
      <c r="X205" s="100">
        <v>3898.82</v>
      </c>
      <c r="Y205" s="100">
        <v>3886.27</v>
      </c>
    </row>
    <row r="206" spans="1:25">
      <c r="A206" s="100">
        <v>24</v>
      </c>
      <c r="B206" s="100">
        <v>3818.39</v>
      </c>
      <c r="C206" s="100">
        <v>3820.09</v>
      </c>
      <c r="D206" s="100">
        <v>3844.18</v>
      </c>
      <c r="E206" s="100">
        <v>3865.29</v>
      </c>
      <c r="F206" s="100">
        <v>3897.48</v>
      </c>
      <c r="G206" s="100">
        <v>3961.9</v>
      </c>
      <c r="H206" s="100">
        <v>3929.09</v>
      </c>
      <c r="I206" s="100">
        <v>3896.67</v>
      </c>
      <c r="J206" s="100">
        <v>3874.66</v>
      </c>
      <c r="K206" s="100">
        <v>3864.58</v>
      </c>
      <c r="L206" s="100">
        <v>3860.48</v>
      </c>
      <c r="M206" s="100">
        <v>3864.06</v>
      </c>
      <c r="N206" s="100">
        <v>3862.42</v>
      </c>
      <c r="O206" s="100">
        <v>3860.73</v>
      </c>
      <c r="P206" s="100">
        <v>3865.97</v>
      </c>
      <c r="Q206" s="100">
        <v>3874.97</v>
      </c>
      <c r="R206" s="100">
        <v>3936.52</v>
      </c>
      <c r="S206" s="100">
        <v>3905.96</v>
      </c>
      <c r="T206" s="100">
        <v>3759.9</v>
      </c>
      <c r="U206" s="100">
        <v>3826.44</v>
      </c>
      <c r="V206" s="100">
        <v>3811.56</v>
      </c>
      <c r="W206" s="100">
        <v>3780.39</v>
      </c>
      <c r="X206" s="100">
        <v>3792.04</v>
      </c>
      <c r="Y206" s="100">
        <v>3786.47</v>
      </c>
    </row>
    <row r="207" spans="1:25">
      <c r="A207" s="100">
        <v>25</v>
      </c>
      <c r="B207" s="100">
        <v>3748.98</v>
      </c>
      <c r="C207" s="100">
        <v>3751.25</v>
      </c>
      <c r="D207" s="100">
        <v>3773.29</v>
      </c>
      <c r="E207" s="100">
        <v>3792.43</v>
      </c>
      <c r="F207" s="100">
        <v>3887.92</v>
      </c>
      <c r="G207" s="100">
        <v>4003.11</v>
      </c>
      <c r="H207" s="100">
        <v>3946.06</v>
      </c>
      <c r="I207" s="100">
        <v>3913.9</v>
      </c>
      <c r="J207" s="100">
        <v>3779.12</v>
      </c>
      <c r="K207" s="100">
        <v>3906.69</v>
      </c>
      <c r="L207" s="100">
        <v>4018.02</v>
      </c>
      <c r="M207" s="100">
        <v>4020.72</v>
      </c>
      <c r="N207" s="100">
        <v>4021.55</v>
      </c>
      <c r="O207" s="100">
        <v>4019.62</v>
      </c>
      <c r="P207" s="100">
        <v>4032.69</v>
      </c>
      <c r="Q207" s="100">
        <v>4089.94</v>
      </c>
      <c r="R207" s="100">
        <v>4093.33</v>
      </c>
      <c r="S207" s="100">
        <v>4088.11</v>
      </c>
      <c r="T207" s="100">
        <v>3941.43</v>
      </c>
      <c r="U207" s="100">
        <v>3796.99</v>
      </c>
      <c r="V207" s="100">
        <v>3759.14</v>
      </c>
      <c r="W207" s="100">
        <v>3752.03</v>
      </c>
      <c r="X207" s="100">
        <v>3753.6</v>
      </c>
      <c r="Y207" s="100">
        <v>3749.28</v>
      </c>
    </row>
    <row r="208" spans="1:25">
      <c r="A208" s="100">
        <v>26</v>
      </c>
      <c r="B208" s="100">
        <v>3729.22</v>
      </c>
      <c r="C208" s="100">
        <v>3736.92</v>
      </c>
      <c r="D208" s="100">
        <v>3756.6</v>
      </c>
      <c r="E208" s="100">
        <v>3763.04</v>
      </c>
      <c r="F208" s="100">
        <v>3825.34</v>
      </c>
      <c r="G208" s="100">
        <v>3887.12</v>
      </c>
      <c r="H208" s="100">
        <v>3949.58</v>
      </c>
      <c r="I208" s="100">
        <v>3960.21</v>
      </c>
      <c r="J208" s="100">
        <v>3841.09</v>
      </c>
      <c r="K208" s="100">
        <v>3842.45</v>
      </c>
      <c r="L208" s="100">
        <v>3841.58</v>
      </c>
      <c r="M208" s="100">
        <v>3759.35</v>
      </c>
      <c r="N208" s="100">
        <v>3784.87</v>
      </c>
      <c r="O208" s="100">
        <v>3751.4</v>
      </c>
      <c r="P208" s="100">
        <v>3757.26</v>
      </c>
      <c r="Q208" s="100">
        <v>4003.93</v>
      </c>
      <c r="R208" s="100">
        <v>3886.09</v>
      </c>
      <c r="S208" s="100">
        <v>3887.16</v>
      </c>
      <c r="T208" s="100">
        <v>3758.64</v>
      </c>
      <c r="U208" s="100">
        <v>3743.24</v>
      </c>
      <c r="V208" s="100">
        <v>3749.5</v>
      </c>
      <c r="W208" s="100">
        <v>3725.62</v>
      </c>
      <c r="X208" s="100">
        <v>3718.07</v>
      </c>
      <c r="Y208" s="100">
        <v>3717.34</v>
      </c>
    </row>
    <row r="209" spans="1:26">
      <c r="A209" s="100">
        <v>27</v>
      </c>
      <c r="B209" s="100">
        <v>3700.65</v>
      </c>
      <c r="C209" s="100">
        <v>3698.18</v>
      </c>
      <c r="D209" s="100">
        <v>3714.56</v>
      </c>
      <c r="E209" s="100">
        <v>3732.23</v>
      </c>
      <c r="F209" s="100">
        <v>3804.74</v>
      </c>
      <c r="G209" s="100">
        <v>3877.21</v>
      </c>
      <c r="H209" s="100">
        <v>3897.82</v>
      </c>
      <c r="I209" s="100">
        <v>3947.37</v>
      </c>
      <c r="J209" s="100">
        <v>3889.15</v>
      </c>
      <c r="K209" s="100">
        <v>3898.72</v>
      </c>
      <c r="L209" s="100">
        <v>3842.42</v>
      </c>
      <c r="M209" s="100">
        <v>3875.11</v>
      </c>
      <c r="N209" s="100">
        <v>3862.93</v>
      </c>
      <c r="O209" s="100">
        <v>3832.91</v>
      </c>
      <c r="P209" s="100">
        <v>3823.99</v>
      </c>
      <c r="Q209" s="100">
        <v>3866.1</v>
      </c>
      <c r="R209" s="100">
        <v>3949.03</v>
      </c>
      <c r="S209" s="100">
        <v>3920.55</v>
      </c>
      <c r="T209" s="100">
        <v>3789</v>
      </c>
      <c r="U209" s="100">
        <v>3748.99</v>
      </c>
      <c r="V209" s="100">
        <v>3722.49</v>
      </c>
      <c r="W209" s="100">
        <v>3691.37</v>
      </c>
      <c r="X209" s="100">
        <v>3690.16</v>
      </c>
      <c r="Y209" s="100">
        <v>3669.4</v>
      </c>
    </row>
    <row r="210" spans="1:26">
      <c r="A210" s="100">
        <v>28</v>
      </c>
      <c r="B210" s="100">
        <v>3745.42</v>
      </c>
      <c r="C210" s="100">
        <v>3753.91</v>
      </c>
      <c r="D210" s="100">
        <v>3774.88</v>
      </c>
      <c r="E210" s="100">
        <v>3782.49</v>
      </c>
      <c r="F210" s="100">
        <v>3816.19</v>
      </c>
      <c r="G210" s="100">
        <v>3840.48</v>
      </c>
      <c r="H210" s="100">
        <v>3837.18</v>
      </c>
      <c r="I210" s="100">
        <v>3837.59</v>
      </c>
      <c r="J210" s="100">
        <v>3815.42</v>
      </c>
      <c r="K210" s="100">
        <v>3816.16</v>
      </c>
      <c r="L210" s="100">
        <v>3813.95</v>
      </c>
      <c r="M210" s="100">
        <v>3829.53</v>
      </c>
      <c r="N210" s="100">
        <v>3822.11</v>
      </c>
      <c r="O210" s="100">
        <v>3818.3</v>
      </c>
      <c r="P210" s="100">
        <v>3823.14</v>
      </c>
      <c r="Q210" s="100">
        <v>3847.43</v>
      </c>
      <c r="R210" s="100">
        <v>3840.4</v>
      </c>
      <c r="S210" s="100">
        <v>3834.83</v>
      </c>
      <c r="T210" s="100">
        <v>3815.86</v>
      </c>
      <c r="U210" s="100">
        <v>3785.53</v>
      </c>
      <c r="V210" s="100">
        <v>3774.61</v>
      </c>
      <c r="W210" s="100">
        <v>3754.24</v>
      </c>
      <c r="X210" s="100">
        <v>3744.69</v>
      </c>
      <c r="Y210" s="100">
        <v>3740.21</v>
      </c>
    </row>
    <row r="211" spans="1:26">
      <c r="A211" s="100">
        <v>29</v>
      </c>
      <c r="B211" s="100">
        <v>3703.12</v>
      </c>
      <c r="C211" s="100">
        <v>3708.2</v>
      </c>
      <c r="D211" s="100">
        <v>3718.54</v>
      </c>
      <c r="E211" s="100">
        <v>3714.07</v>
      </c>
      <c r="F211" s="100">
        <v>3770.41</v>
      </c>
      <c r="G211" s="100">
        <v>3781.64</v>
      </c>
      <c r="H211" s="100">
        <v>3786.8</v>
      </c>
      <c r="I211" s="100">
        <v>3788.96</v>
      </c>
      <c r="J211" s="100">
        <v>3785.41</v>
      </c>
      <c r="K211" s="100">
        <v>3783.95</v>
      </c>
      <c r="L211" s="100">
        <v>3784.63</v>
      </c>
      <c r="M211" s="100">
        <v>3783.01</v>
      </c>
      <c r="N211" s="100">
        <v>3785.01</v>
      </c>
      <c r="O211" s="100">
        <v>3785.33</v>
      </c>
      <c r="P211" s="100">
        <v>3813.85</v>
      </c>
      <c r="Q211" s="100">
        <v>3883.5</v>
      </c>
      <c r="R211" s="100">
        <v>3936.5</v>
      </c>
      <c r="S211" s="100">
        <v>3799.81</v>
      </c>
      <c r="T211" s="100">
        <v>3783.06</v>
      </c>
      <c r="U211" s="100">
        <v>3756.46</v>
      </c>
      <c r="V211" s="100">
        <v>3749.37</v>
      </c>
      <c r="W211" s="100">
        <v>3721.26</v>
      </c>
      <c r="X211" s="100">
        <v>3708.94</v>
      </c>
      <c r="Y211" s="100">
        <v>3706.27</v>
      </c>
    </row>
    <row r="212" spans="1:26">
      <c r="A212" s="100">
        <v>30</v>
      </c>
      <c r="B212" s="100">
        <v>3708.71</v>
      </c>
      <c r="C212" s="100">
        <v>3711.13</v>
      </c>
      <c r="D212" s="100">
        <v>3724.83</v>
      </c>
      <c r="E212" s="100">
        <v>3712.48</v>
      </c>
      <c r="F212" s="100">
        <v>3735.01</v>
      </c>
      <c r="G212" s="100">
        <v>3752.64</v>
      </c>
      <c r="H212" s="100">
        <v>3778.85</v>
      </c>
      <c r="I212" s="100">
        <v>3781.93</v>
      </c>
      <c r="J212" s="100">
        <v>3780.94</v>
      </c>
      <c r="K212" s="100">
        <v>3776.3</v>
      </c>
      <c r="L212" s="100">
        <v>3771.54</v>
      </c>
      <c r="M212" s="100">
        <v>3777.75</v>
      </c>
      <c r="N212" s="100">
        <v>3781.2</v>
      </c>
      <c r="O212" s="100">
        <v>3782.76</v>
      </c>
      <c r="P212" s="100">
        <v>3782.27</v>
      </c>
      <c r="Q212" s="100">
        <v>3836.81</v>
      </c>
      <c r="R212" s="100">
        <v>3844.35</v>
      </c>
      <c r="S212" s="100">
        <v>3883.11</v>
      </c>
      <c r="T212" s="100">
        <v>3781.72</v>
      </c>
      <c r="U212" s="100">
        <v>3725.91</v>
      </c>
      <c r="V212" s="100">
        <v>3704.57</v>
      </c>
      <c r="W212" s="100">
        <v>3692.08</v>
      </c>
      <c r="X212" s="100">
        <v>3684.47</v>
      </c>
      <c r="Y212" s="100">
        <v>3677.74</v>
      </c>
    </row>
    <row r="213" spans="1:26" s="55" customFormat="1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51"/>
    </row>
    <row r="214" spans="1:26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</row>
    <row r="215" spans="1:26" ht="15" customHeight="1">
      <c r="A215" s="78"/>
      <c r="B215" s="78" t="s">
        <v>97</v>
      </c>
      <c r="C215" s="76"/>
      <c r="D215" s="76"/>
      <c r="E215" s="76"/>
      <c r="F215" s="76"/>
      <c r="G215" s="76"/>
      <c r="H215" s="78"/>
      <c r="I215" s="60"/>
      <c r="M215" s="76"/>
      <c r="O215" s="78"/>
      <c r="P215" s="101">
        <v>627957.77</v>
      </c>
      <c r="Q215" s="56"/>
      <c r="R215" s="76"/>
      <c r="S215" s="78"/>
      <c r="T215" s="76"/>
      <c r="U215" s="76"/>
      <c r="V215" s="76"/>
      <c r="W215" s="76"/>
      <c r="X215" s="76"/>
      <c r="Y215" s="76"/>
    </row>
    <row r="216" spans="1:26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7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7" t="s">
        <v>98</v>
      </c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</row>
    <row r="218" spans="1:26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7" t="s">
        <v>99</v>
      </c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</row>
    <row r="219" spans="1:26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7" t="s">
        <v>100</v>
      </c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</row>
    <row r="220" spans="1:26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7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</row>
    <row r="221" spans="1:26">
      <c r="A221" s="78"/>
      <c r="B221" s="78" t="s">
        <v>101</v>
      </c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</row>
    <row r="222" spans="1:26">
      <c r="A222" s="78"/>
      <c r="B222" s="78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</row>
    <row r="223" spans="1:26" ht="24.75" customHeight="1">
      <c r="A223" s="74"/>
      <c r="B223" s="129" t="s">
        <v>102</v>
      </c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1"/>
    </row>
    <row r="224" spans="1:26" ht="26.25">
      <c r="A224" s="97" t="s">
        <v>69</v>
      </c>
      <c r="B224" s="96" t="s">
        <v>70</v>
      </c>
      <c r="C224" s="75" t="s">
        <v>71</v>
      </c>
      <c r="D224" s="75" t="s">
        <v>72</v>
      </c>
      <c r="E224" s="75" t="s">
        <v>73</v>
      </c>
      <c r="F224" s="75" t="s">
        <v>74</v>
      </c>
      <c r="G224" s="75" t="s">
        <v>75</v>
      </c>
      <c r="H224" s="75" t="s">
        <v>76</v>
      </c>
      <c r="I224" s="75" t="s">
        <v>77</v>
      </c>
      <c r="J224" s="75" t="s">
        <v>78</v>
      </c>
      <c r="K224" s="75" t="s">
        <v>79</v>
      </c>
      <c r="L224" s="75" t="s">
        <v>80</v>
      </c>
      <c r="M224" s="75" t="s">
        <v>81</v>
      </c>
      <c r="N224" s="75" t="s">
        <v>82</v>
      </c>
      <c r="O224" s="75" t="s">
        <v>83</v>
      </c>
      <c r="P224" s="75" t="s">
        <v>84</v>
      </c>
      <c r="Q224" s="75" t="s">
        <v>85</v>
      </c>
      <c r="R224" s="75" t="s">
        <v>86</v>
      </c>
      <c r="S224" s="75" t="s">
        <v>87</v>
      </c>
      <c r="T224" s="75" t="s">
        <v>88</v>
      </c>
      <c r="U224" s="75" t="s">
        <v>89</v>
      </c>
      <c r="V224" s="75" t="s">
        <v>90</v>
      </c>
      <c r="W224" s="75" t="s">
        <v>91</v>
      </c>
      <c r="X224" s="75" t="s">
        <v>92</v>
      </c>
      <c r="Y224" s="75" t="s">
        <v>93</v>
      </c>
    </row>
    <row r="225" spans="1:25">
      <c r="A225" s="98">
        <v>1</v>
      </c>
      <c r="B225" s="100">
        <v>1108.69</v>
      </c>
      <c r="C225" s="100">
        <v>1105.1400000000001</v>
      </c>
      <c r="D225" s="100">
        <v>1113.02</v>
      </c>
      <c r="E225" s="100">
        <v>1125</v>
      </c>
      <c r="F225" s="100">
        <v>1135.8900000000001</v>
      </c>
      <c r="G225" s="100">
        <v>1188.69</v>
      </c>
      <c r="H225" s="100">
        <v>1194.76</v>
      </c>
      <c r="I225" s="100">
        <v>1241.43</v>
      </c>
      <c r="J225" s="100">
        <v>1290.28</v>
      </c>
      <c r="K225" s="100">
        <v>1293.42</v>
      </c>
      <c r="L225" s="100">
        <v>1294.6300000000001</v>
      </c>
      <c r="M225" s="100">
        <v>1295.73</v>
      </c>
      <c r="N225" s="100">
        <v>1356.61</v>
      </c>
      <c r="O225" s="100">
        <v>1358.51</v>
      </c>
      <c r="P225" s="100">
        <v>1361.27</v>
      </c>
      <c r="Q225" s="100">
        <v>1350.81</v>
      </c>
      <c r="R225" s="100">
        <v>1353.46</v>
      </c>
      <c r="S225" s="100">
        <v>1347.38</v>
      </c>
      <c r="T225" s="100">
        <v>1338.31</v>
      </c>
      <c r="U225" s="100">
        <v>1262.6300000000001</v>
      </c>
      <c r="V225" s="100">
        <v>1179.58</v>
      </c>
      <c r="W225" s="100">
        <v>1164.56</v>
      </c>
      <c r="X225" s="100">
        <v>1129.3699999999999</v>
      </c>
      <c r="Y225" s="100">
        <v>1048.18</v>
      </c>
    </row>
    <row r="226" spans="1:25">
      <c r="A226" s="100">
        <v>2</v>
      </c>
      <c r="B226" s="100">
        <v>1051.3800000000001</v>
      </c>
      <c r="C226" s="100">
        <v>1043.73</v>
      </c>
      <c r="D226" s="100">
        <v>1089.3399999999999</v>
      </c>
      <c r="E226" s="100">
        <v>1095.08</v>
      </c>
      <c r="F226" s="100">
        <v>1107.75</v>
      </c>
      <c r="G226" s="100">
        <v>1160.3399999999999</v>
      </c>
      <c r="H226" s="100">
        <v>1173.94</v>
      </c>
      <c r="I226" s="100">
        <v>1178.78</v>
      </c>
      <c r="J226" s="100">
        <v>1238.58</v>
      </c>
      <c r="K226" s="100">
        <v>1266.6300000000001</v>
      </c>
      <c r="L226" s="100">
        <v>1265.3699999999999</v>
      </c>
      <c r="M226" s="100">
        <v>1284.01</v>
      </c>
      <c r="N226" s="100">
        <v>1283.42</v>
      </c>
      <c r="O226" s="100">
        <v>1293.81</v>
      </c>
      <c r="P226" s="100">
        <v>1297.55</v>
      </c>
      <c r="Q226" s="100">
        <v>1293.04</v>
      </c>
      <c r="R226" s="100">
        <v>1335.62</v>
      </c>
      <c r="S226" s="100">
        <v>1346.25</v>
      </c>
      <c r="T226" s="100">
        <v>1308.51</v>
      </c>
      <c r="U226" s="100">
        <v>1237.3599999999999</v>
      </c>
      <c r="V226" s="100">
        <v>1165.82</v>
      </c>
      <c r="W226" s="100">
        <v>1126.1400000000001</v>
      </c>
      <c r="X226" s="100">
        <v>1050.02</v>
      </c>
      <c r="Y226" s="100">
        <v>1039.5899999999999</v>
      </c>
    </row>
    <row r="227" spans="1:25">
      <c r="A227" s="100">
        <v>3</v>
      </c>
      <c r="B227" s="100">
        <v>1038.69</v>
      </c>
      <c r="C227" s="100">
        <v>1042.28</v>
      </c>
      <c r="D227" s="100">
        <v>1031.29</v>
      </c>
      <c r="E227" s="100">
        <v>1065.1500000000001</v>
      </c>
      <c r="F227" s="100">
        <v>1162.0899999999999</v>
      </c>
      <c r="G227" s="100">
        <v>1212.49</v>
      </c>
      <c r="H227" s="100">
        <v>1279.02</v>
      </c>
      <c r="I227" s="100">
        <v>1284.77</v>
      </c>
      <c r="J227" s="100">
        <v>1313.79</v>
      </c>
      <c r="K227" s="100">
        <v>1313.59</v>
      </c>
      <c r="L227" s="100">
        <v>1284.2</v>
      </c>
      <c r="M227" s="100">
        <v>1348.44</v>
      </c>
      <c r="N227" s="100">
        <v>1306.52</v>
      </c>
      <c r="O227" s="100">
        <v>1303.05</v>
      </c>
      <c r="P227" s="100">
        <v>1275.74</v>
      </c>
      <c r="Q227" s="100">
        <v>1273.93</v>
      </c>
      <c r="R227" s="100">
        <v>1302.1400000000001</v>
      </c>
      <c r="S227" s="100">
        <v>1277.3900000000001</v>
      </c>
      <c r="T227" s="100">
        <v>1240.07</v>
      </c>
      <c r="U227" s="100">
        <v>1182.53</v>
      </c>
      <c r="V227" s="100">
        <v>1133.1300000000001</v>
      </c>
      <c r="W227" s="100">
        <v>1041.8900000000001</v>
      </c>
      <c r="X227" s="100">
        <v>1038.95</v>
      </c>
      <c r="Y227" s="100">
        <v>1026.6400000000001</v>
      </c>
    </row>
    <row r="228" spans="1:25">
      <c r="A228" s="100">
        <v>4</v>
      </c>
      <c r="B228" s="100">
        <v>1007.74</v>
      </c>
      <c r="C228" s="100">
        <v>995.59</v>
      </c>
      <c r="D228" s="100">
        <v>1015.91</v>
      </c>
      <c r="E228" s="100">
        <v>1041.75</v>
      </c>
      <c r="F228" s="100">
        <v>1043.47</v>
      </c>
      <c r="G228" s="100">
        <v>1156.8599999999999</v>
      </c>
      <c r="H228" s="100">
        <v>1175.0899999999999</v>
      </c>
      <c r="I228" s="100">
        <v>1225.1300000000001</v>
      </c>
      <c r="J228" s="100">
        <v>1241.8</v>
      </c>
      <c r="K228" s="100">
        <v>1241.6600000000001</v>
      </c>
      <c r="L228" s="100">
        <v>1237.8399999999999</v>
      </c>
      <c r="M228" s="100">
        <v>1237.3900000000001</v>
      </c>
      <c r="N228" s="100">
        <v>1228.5899999999999</v>
      </c>
      <c r="O228" s="100">
        <v>1227.3499999999999</v>
      </c>
      <c r="P228" s="100">
        <v>1217.4000000000001</v>
      </c>
      <c r="Q228" s="100">
        <v>1215.92</v>
      </c>
      <c r="R228" s="100">
        <v>1282.8599999999999</v>
      </c>
      <c r="S228" s="100">
        <v>1275.06</v>
      </c>
      <c r="T228" s="100">
        <v>1248.9000000000001</v>
      </c>
      <c r="U228" s="100">
        <v>1163.5</v>
      </c>
      <c r="V228" s="100">
        <v>1138.76</v>
      </c>
      <c r="W228" s="100">
        <v>992.26</v>
      </c>
      <c r="X228" s="100">
        <v>1026.1199999999999</v>
      </c>
      <c r="Y228" s="100">
        <v>1003.1</v>
      </c>
    </row>
    <row r="229" spans="1:25">
      <c r="A229" s="100">
        <v>5</v>
      </c>
      <c r="B229" s="100">
        <v>1051.75</v>
      </c>
      <c r="C229" s="100">
        <v>1050.8</v>
      </c>
      <c r="D229" s="100">
        <v>1077.23</v>
      </c>
      <c r="E229" s="100">
        <v>1108.8699999999999</v>
      </c>
      <c r="F229" s="100">
        <v>1141.67</v>
      </c>
      <c r="G229" s="100">
        <v>1223.6400000000001</v>
      </c>
      <c r="H229" s="100">
        <v>1271.22</v>
      </c>
      <c r="I229" s="100">
        <v>1270.1300000000001</v>
      </c>
      <c r="J229" s="100">
        <v>1275.58</v>
      </c>
      <c r="K229" s="100">
        <v>1279.27</v>
      </c>
      <c r="L229" s="100">
        <v>1272.83</v>
      </c>
      <c r="M229" s="100">
        <v>1272.96</v>
      </c>
      <c r="N229" s="100">
        <v>1272.24</v>
      </c>
      <c r="O229" s="100">
        <v>1268.3599999999999</v>
      </c>
      <c r="P229" s="100">
        <v>1278.1099999999999</v>
      </c>
      <c r="Q229" s="100">
        <v>1294.82</v>
      </c>
      <c r="R229" s="100">
        <v>1338.43</v>
      </c>
      <c r="S229" s="100">
        <v>1315.73</v>
      </c>
      <c r="T229" s="100">
        <v>1256.49</v>
      </c>
      <c r="U229" s="100">
        <v>1167.83</v>
      </c>
      <c r="V229" s="100">
        <v>1129.2</v>
      </c>
      <c r="W229" s="100">
        <v>1080.6500000000001</v>
      </c>
      <c r="X229" s="100">
        <v>1062.8699999999999</v>
      </c>
      <c r="Y229" s="100">
        <v>1057.0999999999999</v>
      </c>
    </row>
    <row r="230" spans="1:25">
      <c r="A230" s="100">
        <v>6</v>
      </c>
      <c r="B230" s="100">
        <v>1012.22</v>
      </c>
      <c r="C230" s="100">
        <v>1014.57</v>
      </c>
      <c r="D230" s="100">
        <v>1020.14</v>
      </c>
      <c r="E230" s="100">
        <v>1049.3</v>
      </c>
      <c r="F230" s="100">
        <v>1175.02</v>
      </c>
      <c r="G230" s="100">
        <v>1234.77</v>
      </c>
      <c r="H230" s="100">
        <v>1235.98</v>
      </c>
      <c r="I230" s="100">
        <v>1298.06</v>
      </c>
      <c r="J230" s="100">
        <v>1289.3699999999999</v>
      </c>
      <c r="K230" s="100">
        <v>1290.77</v>
      </c>
      <c r="L230" s="100">
        <v>1287.78</v>
      </c>
      <c r="M230" s="100">
        <v>1286.28</v>
      </c>
      <c r="N230" s="100">
        <v>1280.8</v>
      </c>
      <c r="O230" s="100">
        <v>1272.1500000000001</v>
      </c>
      <c r="P230" s="100">
        <v>1284.93</v>
      </c>
      <c r="Q230" s="100">
        <v>1293.8</v>
      </c>
      <c r="R230" s="100">
        <v>1331.99</v>
      </c>
      <c r="S230" s="100">
        <v>1319.52</v>
      </c>
      <c r="T230" s="100">
        <v>1280.51</v>
      </c>
      <c r="U230" s="100">
        <v>1225.46</v>
      </c>
      <c r="V230" s="100">
        <v>1134.83</v>
      </c>
      <c r="W230" s="100">
        <v>1107.17</v>
      </c>
      <c r="X230" s="100">
        <v>996.32</v>
      </c>
      <c r="Y230" s="100">
        <v>1000.65</v>
      </c>
    </row>
    <row r="231" spans="1:25">
      <c r="A231" s="100">
        <v>7</v>
      </c>
      <c r="B231" s="100">
        <v>1064.24</v>
      </c>
      <c r="C231" s="100">
        <v>1072.93</v>
      </c>
      <c r="D231" s="100">
        <v>1097.8499999999999</v>
      </c>
      <c r="E231" s="100">
        <v>1125.1400000000001</v>
      </c>
      <c r="F231" s="100">
        <v>1173.08</v>
      </c>
      <c r="G231" s="100">
        <v>1220.43</v>
      </c>
      <c r="H231" s="100">
        <v>1278.4100000000001</v>
      </c>
      <c r="I231" s="100">
        <v>1288.1500000000001</v>
      </c>
      <c r="J231" s="100">
        <v>1281.1400000000001</v>
      </c>
      <c r="K231" s="100">
        <v>1284.3499999999999</v>
      </c>
      <c r="L231" s="100">
        <v>1283.7</v>
      </c>
      <c r="M231" s="100">
        <v>1300.8499999999999</v>
      </c>
      <c r="N231" s="100">
        <v>1281.08</v>
      </c>
      <c r="O231" s="100">
        <v>1274.72</v>
      </c>
      <c r="P231" s="100">
        <v>1284.49</v>
      </c>
      <c r="Q231" s="100">
        <v>1290.82</v>
      </c>
      <c r="R231" s="100">
        <v>1337.99</v>
      </c>
      <c r="S231" s="100">
        <v>1331.92</v>
      </c>
      <c r="T231" s="100">
        <v>1293.6400000000001</v>
      </c>
      <c r="U231" s="100">
        <v>1226.49</v>
      </c>
      <c r="V231" s="100">
        <v>1178.76</v>
      </c>
      <c r="W231" s="100">
        <v>1164.18</v>
      </c>
      <c r="X231" s="100">
        <v>1110.82</v>
      </c>
      <c r="Y231" s="100">
        <v>1095.52</v>
      </c>
    </row>
    <row r="232" spans="1:25">
      <c r="A232" s="100">
        <v>8</v>
      </c>
      <c r="B232" s="100">
        <v>1049.46</v>
      </c>
      <c r="C232" s="100">
        <v>1044.98</v>
      </c>
      <c r="D232" s="100">
        <v>1069.1099999999999</v>
      </c>
      <c r="E232" s="100">
        <v>1082.46</v>
      </c>
      <c r="F232" s="100">
        <v>1088.52</v>
      </c>
      <c r="G232" s="100">
        <v>1172.8900000000001</v>
      </c>
      <c r="H232" s="100">
        <v>1236.04</v>
      </c>
      <c r="I232" s="100">
        <v>1314.76</v>
      </c>
      <c r="J232" s="100">
        <v>1308.05</v>
      </c>
      <c r="K232" s="100">
        <v>1307.0999999999999</v>
      </c>
      <c r="L232" s="100">
        <v>1306.8399999999999</v>
      </c>
      <c r="M232" s="100">
        <v>1305.32</v>
      </c>
      <c r="N232" s="100">
        <v>1305</v>
      </c>
      <c r="O232" s="100">
        <v>1306.8800000000001</v>
      </c>
      <c r="P232" s="100">
        <v>1314.41</v>
      </c>
      <c r="Q232" s="100">
        <v>1312.82</v>
      </c>
      <c r="R232" s="100">
        <v>1362.84</v>
      </c>
      <c r="S232" s="100">
        <v>1382.29</v>
      </c>
      <c r="T232" s="100">
        <v>1362.49</v>
      </c>
      <c r="U232" s="100">
        <v>1293.55</v>
      </c>
      <c r="V232" s="100">
        <v>1258.23</v>
      </c>
      <c r="W232" s="100">
        <v>1175.22</v>
      </c>
      <c r="X232" s="100">
        <v>1160.3599999999999</v>
      </c>
      <c r="Y232" s="100">
        <v>1060.03</v>
      </c>
    </row>
    <row r="233" spans="1:25">
      <c r="A233" s="100">
        <v>9</v>
      </c>
      <c r="B233" s="100">
        <v>1046.5899999999999</v>
      </c>
      <c r="C233" s="100">
        <v>1046.1500000000001</v>
      </c>
      <c r="D233" s="100">
        <v>1064.79</v>
      </c>
      <c r="E233" s="100">
        <v>1071.25</v>
      </c>
      <c r="F233" s="100">
        <v>1078.03</v>
      </c>
      <c r="G233" s="100">
        <v>1163.44</v>
      </c>
      <c r="H233" s="100">
        <v>1182.03</v>
      </c>
      <c r="I233" s="100">
        <v>1258.4100000000001</v>
      </c>
      <c r="J233" s="100">
        <v>1318.75</v>
      </c>
      <c r="K233" s="100">
        <v>1368.64</v>
      </c>
      <c r="L233" s="100">
        <v>1369.15</v>
      </c>
      <c r="M233" s="100">
        <v>1367.85</v>
      </c>
      <c r="N233" s="100">
        <v>1366.2</v>
      </c>
      <c r="O233" s="100">
        <v>1370.68</v>
      </c>
      <c r="P233" s="100">
        <v>1379.76</v>
      </c>
      <c r="Q233" s="100">
        <v>1452.28</v>
      </c>
      <c r="R233" s="100">
        <v>1528.45</v>
      </c>
      <c r="S233" s="100">
        <v>1546.93</v>
      </c>
      <c r="T233" s="100">
        <v>1463.08</v>
      </c>
      <c r="U233" s="100">
        <v>1428.06</v>
      </c>
      <c r="V233" s="100">
        <v>1301.1400000000001</v>
      </c>
      <c r="W233" s="100">
        <v>1226.75</v>
      </c>
      <c r="X233" s="100">
        <v>1176.49</v>
      </c>
      <c r="Y233" s="100">
        <v>1127.77</v>
      </c>
    </row>
    <row r="234" spans="1:25">
      <c r="A234" s="100">
        <v>10</v>
      </c>
      <c r="B234" s="100">
        <v>1087.3900000000001</v>
      </c>
      <c r="C234" s="100">
        <v>1092.92</v>
      </c>
      <c r="D234" s="100">
        <v>1110.1600000000001</v>
      </c>
      <c r="E234" s="100">
        <v>1139.69</v>
      </c>
      <c r="F234" s="100">
        <v>1190.71</v>
      </c>
      <c r="G234" s="100">
        <v>1317.75</v>
      </c>
      <c r="H234" s="100">
        <v>1373.56</v>
      </c>
      <c r="I234" s="100">
        <v>1374.73</v>
      </c>
      <c r="J234" s="100">
        <v>1367.27</v>
      </c>
      <c r="K234" s="100">
        <v>1364.08</v>
      </c>
      <c r="L234" s="100">
        <v>1356.81</v>
      </c>
      <c r="M234" s="100">
        <v>1355.82</v>
      </c>
      <c r="N234" s="100">
        <v>1347.9</v>
      </c>
      <c r="O234" s="100">
        <v>1320.5</v>
      </c>
      <c r="P234" s="100">
        <v>1324.86</v>
      </c>
      <c r="Q234" s="100">
        <v>1338.55</v>
      </c>
      <c r="R234" s="100">
        <v>1350.37</v>
      </c>
      <c r="S234" s="100">
        <v>1349.58</v>
      </c>
      <c r="T234" s="100">
        <v>1271.76</v>
      </c>
      <c r="U234" s="100">
        <v>1093.8699999999999</v>
      </c>
      <c r="V234" s="100">
        <v>1130.08</v>
      </c>
      <c r="W234" s="100">
        <v>1064.8599999999999</v>
      </c>
      <c r="X234" s="100">
        <v>1048.42</v>
      </c>
      <c r="Y234" s="100">
        <v>1024.82</v>
      </c>
    </row>
    <row r="235" spans="1:25">
      <c r="A235" s="100">
        <v>11</v>
      </c>
      <c r="B235" s="100">
        <v>1014.42</v>
      </c>
      <c r="C235" s="100">
        <v>1020.62</v>
      </c>
      <c r="D235" s="100">
        <v>1047.75</v>
      </c>
      <c r="E235" s="100">
        <v>1128.6099999999999</v>
      </c>
      <c r="F235" s="100">
        <v>1163.25</v>
      </c>
      <c r="G235" s="100">
        <v>1196.0899999999999</v>
      </c>
      <c r="H235" s="100">
        <v>1252.75</v>
      </c>
      <c r="I235" s="100">
        <v>1301.83</v>
      </c>
      <c r="J235" s="100">
        <v>1294.7</v>
      </c>
      <c r="K235" s="100">
        <v>1297.05</v>
      </c>
      <c r="L235" s="100">
        <v>1297.6300000000001</v>
      </c>
      <c r="M235" s="100">
        <v>1296.57</v>
      </c>
      <c r="N235" s="100">
        <v>1293.47</v>
      </c>
      <c r="O235" s="100">
        <v>1290.6099999999999</v>
      </c>
      <c r="P235" s="100">
        <v>1298.52</v>
      </c>
      <c r="Q235" s="100">
        <v>1296.06</v>
      </c>
      <c r="R235" s="100">
        <v>1437.47</v>
      </c>
      <c r="S235" s="100">
        <v>1360.23</v>
      </c>
      <c r="T235" s="100">
        <v>1281.3599999999999</v>
      </c>
      <c r="U235" s="100">
        <v>1250.6300000000001</v>
      </c>
      <c r="V235" s="100">
        <v>1142.06</v>
      </c>
      <c r="W235" s="100">
        <v>1082.8699999999999</v>
      </c>
      <c r="X235" s="100">
        <v>1024.3499999999999</v>
      </c>
      <c r="Y235" s="100">
        <v>1018.57</v>
      </c>
    </row>
    <row r="236" spans="1:25">
      <c r="A236" s="100">
        <v>12</v>
      </c>
      <c r="B236" s="100">
        <v>1049.92</v>
      </c>
      <c r="C236" s="100">
        <v>1054.46</v>
      </c>
      <c r="D236" s="100">
        <v>1029.56</v>
      </c>
      <c r="E236" s="100">
        <v>1140.98</v>
      </c>
      <c r="F236" s="100">
        <v>1186.71</v>
      </c>
      <c r="G236" s="100">
        <v>1461.04</v>
      </c>
      <c r="H236" s="100">
        <v>1389.84</v>
      </c>
      <c r="I236" s="100">
        <v>1391.78</v>
      </c>
      <c r="J236" s="100">
        <v>1383.29</v>
      </c>
      <c r="K236" s="100">
        <v>1381.85</v>
      </c>
      <c r="L236" s="100">
        <v>1374.17</v>
      </c>
      <c r="M236" s="100">
        <v>1346.86</v>
      </c>
      <c r="N236" s="100">
        <v>1326.46</v>
      </c>
      <c r="O236" s="100">
        <v>1326.83</v>
      </c>
      <c r="P236" s="100">
        <v>1373.58</v>
      </c>
      <c r="Q236" s="100">
        <v>1378.6</v>
      </c>
      <c r="R236" s="100">
        <v>1502.56</v>
      </c>
      <c r="S236" s="100">
        <v>1389.6</v>
      </c>
      <c r="T236" s="100">
        <v>1316.83</v>
      </c>
      <c r="U236" s="100">
        <v>1148.17</v>
      </c>
      <c r="V236" s="100">
        <v>1138.6400000000001</v>
      </c>
      <c r="W236" s="100">
        <v>1081.3499999999999</v>
      </c>
      <c r="X236" s="100">
        <v>985.52</v>
      </c>
      <c r="Y236" s="100">
        <v>991.04</v>
      </c>
    </row>
    <row r="237" spans="1:25">
      <c r="A237" s="100">
        <v>13</v>
      </c>
      <c r="B237" s="100">
        <v>1086.23</v>
      </c>
      <c r="C237" s="100">
        <v>1096.0899999999999</v>
      </c>
      <c r="D237" s="100">
        <v>1120.79</v>
      </c>
      <c r="E237" s="100">
        <v>1149.1400000000001</v>
      </c>
      <c r="F237" s="100">
        <v>1167.54</v>
      </c>
      <c r="G237" s="100">
        <v>1448.41</v>
      </c>
      <c r="H237" s="100">
        <v>1509.17</v>
      </c>
      <c r="I237" s="100">
        <v>1517.19</v>
      </c>
      <c r="J237" s="100">
        <v>1409.88</v>
      </c>
      <c r="K237" s="100">
        <v>1417.26</v>
      </c>
      <c r="L237" s="100">
        <v>1416.5</v>
      </c>
      <c r="M237" s="100">
        <v>1416.18</v>
      </c>
      <c r="N237" s="100">
        <v>1417.51</v>
      </c>
      <c r="O237" s="100">
        <v>1417.35</v>
      </c>
      <c r="P237" s="100">
        <v>1513.06</v>
      </c>
      <c r="Q237" s="100">
        <v>1519.96</v>
      </c>
      <c r="R237" s="100">
        <v>1897.42</v>
      </c>
      <c r="S237" s="100">
        <v>1545.45</v>
      </c>
      <c r="T237" s="100">
        <v>1394.68</v>
      </c>
      <c r="U237" s="100">
        <v>1306.79</v>
      </c>
      <c r="V237" s="100">
        <v>1135.6300000000001</v>
      </c>
      <c r="W237" s="100">
        <v>1110.3</v>
      </c>
      <c r="X237" s="100">
        <v>1096.6600000000001</v>
      </c>
      <c r="Y237" s="100">
        <v>1048.93</v>
      </c>
    </row>
    <row r="238" spans="1:25">
      <c r="A238" s="100">
        <v>14</v>
      </c>
      <c r="B238" s="100">
        <v>957.06</v>
      </c>
      <c r="C238" s="100">
        <v>960.91</v>
      </c>
      <c r="D238" s="100">
        <v>1018.68</v>
      </c>
      <c r="E238" s="100">
        <v>1143.44</v>
      </c>
      <c r="F238" s="100">
        <v>1188.1400000000001</v>
      </c>
      <c r="G238" s="100">
        <v>1305.1300000000001</v>
      </c>
      <c r="H238" s="100">
        <v>1406.26</v>
      </c>
      <c r="I238" s="100">
        <v>1411.01</v>
      </c>
      <c r="J238" s="100">
        <v>1409.74</v>
      </c>
      <c r="K238" s="100">
        <v>1411.06</v>
      </c>
      <c r="L238" s="100">
        <v>1408.36</v>
      </c>
      <c r="M238" s="100">
        <v>1411.89</v>
      </c>
      <c r="N238" s="100">
        <v>1425.68</v>
      </c>
      <c r="O238" s="100">
        <v>1414.58</v>
      </c>
      <c r="P238" s="100">
        <v>1421.41</v>
      </c>
      <c r="Q238" s="100">
        <v>1462.06</v>
      </c>
      <c r="R238" s="100">
        <v>1532.74</v>
      </c>
      <c r="S238" s="100">
        <v>1509.32</v>
      </c>
      <c r="T238" s="100">
        <v>1405.26</v>
      </c>
      <c r="U238" s="100">
        <v>1002.26</v>
      </c>
      <c r="V238" s="100">
        <v>981.99</v>
      </c>
      <c r="W238" s="100">
        <v>958.88</v>
      </c>
      <c r="X238" s="100">
        <v>956.25</v>
      </c>
      <c r="Y238" s="100">
        <v>963.36</v>
      </c>
    </row>
    <row r="239" spans="1:25">
      <c r="A239" s="100">
        <v>15</v>
      </c>
      <c r="B239" s="100">
        <v>1137</v>
      </c>
      <c r="C239" s="100">
        <v>1143.24</v>
      </c>
      <c r="D239" s="100">
        <v>1158.3</v>
      </c>
      <c r="E239" s="100">
        <v>1176.69</v>
      </c>
      <c r="F239" s="100">
        <v>1201.92</v>
      </c>
      <c r="G239" s="100">
        <v>1216.44</v>
      </c>
      <c r="H239" s="100">
        <v>1296.01</v>
      </c>
      <c r="I239" s="100">
        <v>1403.09</v>
      </c>
      <c r="J239" s="100">
        <v>1471.21</v>
      </c>
      <c r="K239" s="100">
        <v>1460.53</v>
      </c>
      <c r="L239" s="100">
        <v>1405.37</v>
      </c>
      <c r="M239" s="100">
        <v>1401.42</v>
      </c>
      <c r="N239" s="100">
        <v>1477.92</v>
      </c>
      <c r="O239" s="100">
        <v>1477.56</v>
      </c>
      <c r="P239" s="100">
        <v>1507.76</v>
      </c>
      <c r="Q239" s="100">
        <v>1509.52</v>
      </c>
      <c r="R239" s="100">
        <v>1600.95</v>
      </c>
      <c r="S239" s="100">
        <v>1594.99</v>
      </c>
      <c r="T239" s="100">
        <v>1408.41</v>
      </c>
      <c r="U239" s="100">
        <v>1229.31</v>
      </c>
      <c r="V239" s="100">
        <v>1165.3699999999999</v>
      </c>
      <c r="W239" s="100">
        <v>1143.97</v>
      </c>
      <c r="X239" s="100">
        <v>1135.8499999999999</v>
      </c>
      <c r="Y239" s="100">
        <v>1130.8</v>
      </c>
    </row>
    <row r="240" spans="1:25">
      <c r="A240" s="100">
        <v>16</v>
      </c>
      <c r="B240" s="100">
        <v>1050.8699999999999</v>
      </c>
      <c r="C240" s="100">
        <v>1107.57</v>
      </c>
      <c r="D240" s="100">
        <v>1111.01</v>
      </c>
      <c r="E240" s="100">
        <v>1125.3499999999999</v>
      </c>
      <c r="F240" s="100">
        <v>1159.8499999999999</v>
      </c>
      <c r="G240" s="100">
        <v>1210.1300000000001</v>
      </c>
      <c r="H240" s="100">
        <v>1246.06</v>
      </c>
      <c r="I240" s="100">
        <v>1352.69</v>
      </c>
      <c r="J240" s="100">
        <v>1413.57</v>
      </c>
      <c r="K240" s="100">
        <v>1509.63</v>
      </c>
      <c r="L240" s="100">
        <v>1533.07</v>
      </c>
      <c r="M240" s="100">
        <v>1547.8</v>
      </c>
      <c r="N240" s="100">
        <v>1559.27</v>
      </c>
      <c r="O240" s="100">
        <v>1548.53</v>
      </c>
      <c r="P240" s="100">
        <v>1548</v>
      </c>
      <c r="Q240" s="100">
        <v>1592.62</v>
      </c>
      <c r="R240" s="100">
        <v>1622.44</v>
      </c>
      <c r="S240" s="100">
        <v>1618.32</v>
      </c>
      <c r="T240" s="100">
        <v>1552.77</v>
      </c>
      <c r="U240" s="100">
        <v>1286.44</v>
      </c>
      <c r="V240" s="100">
        <v>1141.5</v>
      </c>
      <c r="W240" s="100">
        <v>1111.8</v>
      </c>
      <c r="X240" s="100">
        <v>1106.28</v>
      </c>
      <c r="Y240" s="100">
        <v>1051.1300000000001</v>
      </c>
    </row>
    <row r="241" spans="1:26">
      <c r="A241" s="100">
        <v>17</v>
      </c>
      <c r="B241" s="100">
        <v>1167.22</v>
      </c>
      <c r="C241" s="100">
        <v>1152.3499999999999</v>
      </c>
      <c r="D241" s="100">
        <v>1174.52</v>
      </c>
      <c r="E241" s="100">
        <v>1203.18</v>
      </c>
      <c r="F241" s="100">
        <v>1254.25</v>
      </c>
      <c r="G241" s="100">
        <v>1478.26</v>
      </c>
      <c r="H241" s="100">
        <v>1531.43</v>
      </c>
      <c r="I241" s="100">
        <v>1623.8</v>
      </c>
      <c r="J241" s="100">
        <v>1625.61</v>
      </c>
      <c r="K241" s="100">
        <v>1628.2</v>
      </c>
      <c r="L241" s="100">
        <v>1621.28</v>
      </c>
      <c r="M241" s="100">
        <v>1615.28</v>
      </c>
      <c r="N241" s="100">
        <v>1614.81</v>
      </c>
      <c r="O241" s="100">
        <v>1554.87</v>
      </c>
      <c r="P241" s="100">
        <v>1556.67</v>
      </c>
      <c r="Q241" s="100">
        <v>1623.88</v>
      </c>
      <c r="R241" s="100">
        <v>1543.17</v>
      </c>
      <c r="S241" s="100">
        <v>1534.09</v>
      </c>
      <c r="T241" s="100">
        <v>1296.8399999999999</v>
      </c>
      <c r="U241" s="100">
        <v>1236.6500000000001</v>
      </c>
      <c r="V241" s="100">
        <v>1195.21</v>
      </c>
      <c r="W241" s="100">
        <v>1166.33</v>
      </c>
      <c r="X241" s="100">
        <v>1141.8499999999999</v>
      </c>
      <c r="Y241" s="100">
        <v>1139.83</v>
      </c>
    </row>
    <row r="242" spans="1:26">
      <c r="A242" s="100">
        <v>18</v>
      </c>
      <c r="B242" s="100">
        <v>1137.03</v>
      </c>
      <c r="C242" s="100">
        <v>1153.24</v>
      </c>
      <c r="D242" s="100">
        <v>1201.5</v>
      </c>
      <c r="E242" s="100">
        <v>1236.57</v>
      </c>
      <c r="F242" s="100">
        <v>438.57</v>
      </c>
      <c r="G242" s="100">
        <v>455.07</v>
      </c>
      <c r="H242" s="100">
        <v>460.88</v>
      </c>
      <c r="I242" s="100">
        <v>478.56</v>
      </c>
      <c r="J242" s="100">
        <v>483.39</v>
      </c>
      <c r="K242" s="100">
        <v>483.22</v>
      </c>
      <c r="L242" s="100">
        <v>454.74</v>
      </c>
      <c r="M242" s="100">
        <v>452.69</v>
      </c>
      <c r="N242" s="100">
        <v>1163.49</v>
      </c>
      <c r="O242" s="100">
        <v>1166.96</v>
      </c>
      <c r="P242" s="100">
        <v>1185.0899999999999</v>
      </c>
      <c r="Q242" s="100">
        <v>1278.0899999999999</v>
      </c>
      <c r="R242" s="100">
        <v>1284.48</v>
      </c>
      <c r="S242" s="100">
        <v>1352.9</v>
      </c>
      <c r="T242" s="100">
        <v>1332.26</v>
      </c>
      <c r="U242" s="100">
        <v>1300.27</v>
      </c>
      <c r="V242" s="100">
        <v>1251.53</v>
      </c>
      <c r="W242" s="100">
        <v>1188.77</v>
      </c>
      <c r="X242" s="100">
        <v>1137.42</v>
      </c>
      <c r="Y242" s="100">
        <v>1132.8499999999999</v>
      </c>
    </row>
    <row r="243" spans="1:26">
      <c r="A243" s="100">
        <v>19</v>
      </c>
      <c r="B243" s="100">
        <v>1166.6199999999999</v>
      </c>
      <c r="C243" s="100">
        <v>1183.18</v>
      </c>
      <c r="D243" s="100">
        <v>1227.6099999999999</v>
      </c>
      <c r="E243" s="100">
        <v>1259.76</v>
      </c>
      <c r="F243" s="100">
        <v>1277.3900000000001</v>
      </c>
      <c r="G243" s="100">
        <v>1328.45</v>
      </c>
      <c r="H243" s="100">
        <v>1349.91</v>
      </c>
      <c r="I243" s="100">
        <v>1360.89</v>
      </c>
      <c r="J243" s="100">
        <v>1348.65</v>
      </c>
      <c r="K243" s="100">
        <v>1349.86</v>
      </c>
      <c r="L243" s="100">
        <v>1340.69</v>
      </c>
      <c r="M243" s="100">
        <v>1344.15</v>
      </c>
      <c r="N243" s="100">
        <v>1336</v>
      </c>
      <c r="O243" s="100">
        <v>1313.87</v>
      </c>
      <c r="P243" s="100">
        <v>1340.74</v>
      </c>
      <c r="Q243" s="100">
        <v>1365.6</v>
      </c>
      <c r="R243" s="100">
        <v>1376.48</v>
      </c>
      <c r="S243" s="100">
        <v>1384.35</v>
      </c>
      <c r="T243" s="100">
        <v>1356.72</v>
      </c>
      <c r="U243" s="100">
        <v>1314.95</v>
      </c>
      <c r="V243" s="100">
        <v>1288.47</v>
      </c>
      <c r="W243" s="100">
        <v>1259.4100000000001</v>
      </c>
      <c r="X243" s="100">
        <v>1256.22</v>
      </c>
      <c r="Y243" s="100">
        <v>1237.27</v>
      </c>
    </row>
    <row r="244" spans="1:26">
      <c r="A244" s="100">
        <v>20</v>
      </c>
      <c r="B244" s="100">
        <v>1217.33</v>
      </c>
      <c r="C244" s="100">
        <v>1212.48</v>
      </c>
      <c r="D244" s="100">
        <v>1245.99</v>
      </c>
      <c r="E244" s="100">
        <v>1256.48</v>
      </c>
      <c r="F244" s="100">
        <v>1290.78</v>
      </c>
      <c r="G244" s="100">
        <v>1319.93</v>
      </c>
      <c r="H244" s="100">
        <v>1334.16</v>
      </c>
      <c r="I244" s="100">
        <v>1335.14</v>
      </c>
      <c r="J244" s="100">
        <v>1332.6</v>
      </c>
      <c r="K244" s="100">
        <v>1333.16</v>
      </c>
      <c r="L244" s="100">
        <v>1328.97</v>
      </c>
      <c r="M244" s="100">
        <v>1327.69</v>
      </c>
      <c r="N244" s="100">
        <v>1325.08</v>
      </c>
      <c r="O244" s="100">
        <v>1324.62</v>
      </c>
      <c r="P244" s="100">
        <v>1328.62</v>
      </c>
      <c r="Q244" s="100">
        <v>1336.14</v>
      </c>
      <c r="R244" s="100">
        <v>1362.96</v>
      </c>
      <c r="S244" s="100">
        <v>1372.39</v>
      </c>
      <c r="T244" s="100">
        <v>1336.4</v>
      </c>
      <c r="U244" s="100">
        <v>1284.3499999999999</v>
      </c>
      <c r="V244" s="100">
        <v>1244.44</v>
      </c>
      <c r="W244" s="100">
        <v>1214.1099999999999</v>
      </c>
      <c r="X244" s="100">
        <v>1202.55</v>
      </c>
      <c r="Y244" s="100">
        <v>1198.27</v>
      </c>
    </row>
    <row r="245" spans="1:26">
      <c r="A245" s="100">
        <v>21</v>
      </c>
      <c r="B245" s="100">
        <v>1230.49</v>
      </c>
      <c r="C245" s="100">
        <v>1231.24</v>
      </c>
      <c r="D245" s="100">
        <v>1257.18</v>
      </c>
      <c r="E245" s="100">
        <v>1298.93</v>
      </c>
      <c r="F245" s="100">
        <v>1318.79</v>
      </c>
      <c r="G245" s="100">
        <v>1345.96</v>
      </c>
      <c r="H245" s="100">
        <v>1389.91</v>
      </c>
      <c r="I245" s="100">
        <v>1466.76</v>
      </c>
      <c r="J245" s="100">
        <v>1469.62</v>
      </c>
      <c r="K245" s="100">
        <v>1515.51</v>
      </c>
      <c r="L245" s="100">
        <v>1503.62</v>
      </c>
      <c r="M245" s="100">
        <v>1502.23</v>
      </c>
      <c r="N245" s="100">
        <v>1356.21</v>
      </c>
      <c r="O245" s="100">
        <v>1353.61</v>
      </c>
      <c r="P245" s="100">
        <v>1482.32</v>
      </c>
      <c r="Q245" s="100">
        <v>1521.33</v>
      </c>
      <c r="R245" s="100">
        <v>1600.01</v>
      </c>
      <c r="S245" s="100">
        <v>1538.36</v>
      </c>
      <c r="T245" s="100">
        <v>1406.45</v>
      </c>
      <c r="U245" s="100">
        <v>1337.33</v>
      </c>
      <c r="V245" s="100">
        <v>1288.99</v>
      </c>
      <c r="W245" s="100">
        <v>1256.68</v>
      </c>
      <c r="X245" s="100">
        <v>1250.3599999999999</v>
      </c>
      <c r="Y245" s="100">
        <v>1241.06</v>
      </c>
    </row>
    <row r="246" spans="1:26">
      <c r="A246" s="100">
        <v>22</v>
      </c>
      <c r="B246" s="100">
        <v>1245.29</v>
      </c>
      <c r="C246" s="100">
        <v>1240.5899999999999</v>
      </c>
      <c r="D246" s="100">
        <v>1240.49</v>
      </c>
      <c r="E246" s="100">
        <v>1255.6600000000001</v>
      </c>
      <c r="F246" s="100">
        <v>1275.6400000000001</v>
      </c>
      <c r="G246" s="100">
        <v>1317.54</v>
      </c>
      <c r="H246" s="100">
        <v>1331.25</v>
      </c>
      <c r="I246" s="100">
        <v>1362.08</v>
      </c>
      <c r="J246" s="100">
        <v>1360.57</v>
      </c>
      <c r="K246" s="100">
        <v>1364.47</v>
      </c>
      <c r="L246" s="100">
        <v>1361.13</v>
      </c>
      <c r="M246" s="100">
        <v>1358.56</v>
      </c>
      <c r="N246" s="100">
        <v>1362.32</v>
      </c>
      <c r="O246" s="100">
        <v>1355.52</v>
      </c>
      <c r="P246" s="100">
        <v>1360.04</v>
      </c>
      <c r="Q246" s="100">
        <v>1388.82</v>
      </c>
      <c r="R246" s="100">
        <v>1402.56</v>
      </c>
      <c r="S246" s="100">
        <v>1429.57</v>
      </c>
      <c r="T246" s="100">
        <v>1414.32</v>
      </c>
      <c r="U246" s="100">
        <v>1351.44</v>
      </c>
      <c r="V246" s="100">
        <v>1317.36</v>
      </c>
      <c r="W246" s="100">
        <v>1299.21</v>
      </c>
      <c r="X246" s="100">
        <v>1275.97</v>
      </c>
      <c r="Y246" s="100">
        <v>1250.94</v>
      </c>
    </row>
    <row r="247" spans="1:26">
      <c r="A247" s="100">
        <v>23</v>
      </c>
      <c r="B247" s="100">
        <v>1244.98</v>
      </c>
      <c r="C247" s="100">
        <v>1242.21</v>
      </c>
      <c r="D247" s="100">
        <v>1241.8599999999999</v>
      </c>
      <c r="E247" s="100">
        <v>1244.04</v>
      </c>
      <c r="F247" s="100">
        <v>1266.9100000000001</v>
      </c>
      <c r="G247" s="100">
        <v>1297.3599999999999</v>
      </c>
      <c r="H247" s="100">
        <v>1323.41</v>
      </c>
      <c r="I247" s="100">
        <v>1345.1</v>
      </c>
      <c r="J247" s="100">
        <v>1364.67</v>
      </c>
      <c r="K247" s="100">
        <v>1372.86</v>
      </c>
      <c r="L247" s="100">
        <v>1371.54</v>
      </c>
      <c r="M247" s="100">
        <v>1367.87</v>
      </c>
      <c r="N247" s="100">
        <v>1368.1</v>
      </c>
      <c r="O247" s="100">
        <v>1372.33</v>
      </c>
      <c r="P247" s="100">
        <v>1380.55</v>
      </c>
      <c r="Q247" s="100">
        <v>1394.56</v>
      </c>
      <c r="R247" s="100">
        <v>1576.97</v>
      </c>
      <c r="S247" s="100">
        <v>1493.16</v>
      </c>
      <c r="T247" s="100">
        <v>1404.69</v>
      </c>
      <c r="U247" s="100">
        <v>1341.5</v>
      </c>
      <c r="V247" s="100">
        <v>1295.27</v>
      </c>
      <c r="W247" s="100">
        <v>1254.5</v>
      </c>
      <c r="X247" s="100">
        <v>1253.28</v>
      </c>
      <c r="Y247" s="100">
        <v>1240.73</v>
      </c>
    </row>
    <row r="248" spans="1:26">
      <c r="A248" s="100">
        <v>24</v>
      </c>
      <c r="B248" s="100">
        <v>1172.8499999999999</v>
      </c>
      <c r="C248" s="100">
        <v>1174.55</v>
      </c>
      <c r="D248" s="100">
        <v>1198.6400000000001</v>
      </c>
      <c r="E248" s="100">
        <v>1219.75</v>
      </c>
      <c r="F248" s="100">
        <v>1251.94</v>
      </c>
      <c r="G248" s="100">
        <v>1316.36</v>
      </c>
      <c r="H248" s="100">
        <v>1283.55</v>
      </c>
      <c r="I248" s="100">
        <v>1251.1300000000001</v>
      </c>
      <c r="J248" s="100">
        <v>1229.1199999999999</v>
      </c>
      <c r="K248" s="100">
        <v>1219.04</v>
      </c>
      <c r="L248" s="100">
        <v>1214.94</v>
      </c>
      <c r="M248" s="100">
        <v>1218.52</v>
      </c>
      <c r="N248" s="100">
        <v>1216.8800000000001</v>
      </c>
      <c r="O248" s="100">
        <v>1215.19</v>
      </c>
      <c r="P248" s="100">
        <v>1220.43</v>
      </c>
      <c r="Q248" s="100">
        <v>1229.43</v>
      </c>
      <c r="R248" s="100">
        <v>1290.98</v>
      </c>
      <c r="S248" s="100">
        <v>1260.42</v>
      </c>
      <c r="T248" s="100">
        <v>1114.3599999999999</v>
      </c>
      <c r="U248" s="100">
        <v>1180.9000000000001</v>
      </c>
      <c r="V248" s="100">
        <v>1166.02</v>
      </c>
      <c r="W248" s="100">
        <v>1134.8499999999999</v>
      </c>
      <c r="X248" s="100">
        <v>1146.5</v>
      </c>
      <c r="Y248" s="100">
        <v>1140.93</v>
      </c>
    </row>
    <row r="249" spans="1:26">
      <c r="A249" s="100">
        <v>25</v>
      </c>
      <c r="B249" s="100">
        <v>1103.44</v>
      </c>
      <c r="C249" s="100">
        <v>1105.71</v>
      </c>
      <c r="D249" s="100">
        <v>1127.75</v>
      </c>
      <c r="E249" s="100">
        <v>1146.8900000000001</v>
      </c>
      <c r="F249" s="100">
        <v>1242.3800000000001</v>
      </c>
      <c r="G249" s="100">
        <v>1357.57</v>
      </c>
      <c r="H249" s="100">
        <v>1300.52</v>
      </c>
      <c r="I249" s="100">
        <v>1268.3599999999999</v>
      </c>
      <c r="J249" s="100">
        <v>1133.58</v>
      </c>
      <c r="K249" s="100">
        <v>1261.1500000000001</v>
      </c>
      <c r="L249" s="100">
        <v>1372.48</v>
      </c>
      <c r="M249" s="100">
        <v>1375.18</v>
      </c>
      <c r="N249" s="100">
        <v>1376.01</v>
      </c>
      <c r="O249" s="100">
        <v>1374.08</v>
      </c>
      <c r="P249" s="100">
        <v>1387.15</v>
      </c>
      <c r="Q249" s="100">
        <v>1444.4</v>
      </c>
      <c r="R249" s="100">
        <v>1447.79</v>
      </c>
      <c r="S249" s="100">
        <v>1442.57</v>
      </c>
      <c r="T249" s="100">
        <v>1295.8900000000001</v>
      </c>
      <c r="U249" s="100">
        <v>1151.45</v>
      </c>
      <c r="V249" s="100">
        <v>1113.5999999999999</v>
      </c>
      <c r="W249" s="100">
        <v>1106.49</v>
      </c>
      <c r="X249" s="100">
        <v>1108.06</v>
      </c>
      <c r="Y249" s="100">
        <v>1103.74</v>
      </c>
    </row>
    <row r="250" spans="1:26">
      <c r="A250" s="100">
        <v>26</v>
      </c>
      <c r="B250" s="100">
        <v>1083.68</v>
      </c>
      <c r="C250" s="100">
        <v>1091.3800000000001</v>
      </c>
      <c r="D250" s="100">
        <v>1111.06</v>
      </c>
      <c r="E250" s="100">
        <v>1117.5</v>
      </c>
      <c r="F250" s="100">
        <v>1179.8</v>
      </c>
      <c r="G250" s="100">
        <v>1241.58</v>
      </c>
      <c r="H250" s="100">
        <v>1304.04</v>
      </c>
      <c r="I250" s="100">
        <v>1314.67</v>
      </c>
      <c r="J250" s="100">
        <v>1195.55</v>
      </c>
      <c r="K250" s="100">
        <v>1196.9100000000001</v>
      </c>
      <c r="L250" s="100">
        <v>1196.04</v>
      </c>
      <c r="M250" s="100">
        <v>1113.81</v>
      </c>
      <c r="N250" s="100">
        <v>1139.33</v>
      </c>
      <c r="O250" s="100">
        <v>1105.8599999999999</v>
      </c>
      <c r="P250" s="100">
        <v>1111.72</v>
      </c>
      <c r="Q250" s="100">
        <v>1358.39</v>
      </c>
      <c r="R250" s="100">
        <v>1240.55</v>
      </c>
      <c r="S250" s="100">
        <v>1241.6199999999999</v>
      </c>
      <c r="T250" s="100">
        <v>1113.0999999999999</v>
      </c>
      <c r="U250" s="100">
        <v>1097.7</v>
      </c>
      <c r="V250" s="100">
        <v>1103.96</v>
      </c>
      <c r="W250" s="100">
        <v>1080.08</v>
      </c>
      <c r="X250" s="100">
        <v>1072.53</v>
      </c>
      <c r="Y250" s="100">
        <v>1071.8</v>
      </c>
    </row>
    <row r="251" spans="1:26">
      <c r="A251" s="100">
        <v>27</v>
      </c>
      <c r="B251" s="100">
        <v>1055.1099999999999</v>
      </c>
      <c r="C251" s="100">
        <v>1052.6400000000001</v>
      </c>
      <c r="D251" s="100">
        <v>1069.02</v>
      </c>
      <c r="E251" s="100">
        <v>1086.69</v>
      </c>
      <c r="F251" s="100">
        <v>1159.2</v>
      </c>
      <c r="G251" s="100">
        <v>1231.67</v>
      </c>
      <c r="H251" s="100">
        <v>1252.28</v>
      </c>
      <c r="I251" s="100">
        <v>1301.83</v>
      </c>
      <c r="J251" s="100">
        <v>1243.6099999999999</v>
      </c>
      <c r="K251" s="100">
        <v>1253.18</v>
      </c>
      <c r="L251" s="100">
        <v>1196.8800000000001</v>
      </c>
      <c r="M251" s="100">
        <v>1229.57</v>
      </c>
      <c r="N251" s="100">
        <v>1217.3900000000001</v>
      </c>
      <c r="O251" s="100">
        <v>1187.3699999999999</v>
      </c>
      <c r="P251" s="100">
        <v>1178.45</v>
      </c>
      <c r="Q251" s="100">
        <v>1220.56</v>
      </c>
      <c r="R251" s="100">
        <v>1303.49</v>
      </c>
      <c r="S251" s="100">
        <v>1275.01</v>
      </c>
      <c r="T251" s="100">
        <v>1143.46</v>
      </c>
      <c r="U251" s="100">
        <v>1103.45</v>
      </c>
      <c r="V251" s="100">
        <v>1076.95</v>
      </c>
      <c r="W251" s="100">
        <v>1045.83</v>
      </c>
      <c r="X251" s="100">
        <v>1044.6199999999999</v>
      </c>
      <c r="Y251" s="100">
        <v>1023.86</v>
      </c>
    </row>
    <row r="252" spans="1:26">
      <c r="A252" s="100">
        <v>28</v>
      </c>
      <c r="B252" s="100">
        <v>1099.8800000000001</v>
      </c>
      <c r="C252" s="100">
        <v>1108.3699999999999</v>
      </c>
      <c r="D252" s="100">
        <v>1129.3399999999999</v>
      </c>
      <c r="E252" s="100">
        <v>1136.95</v>
      </c>
      <c r="F252" s="100">
        <v>1170.6500000000001</v>
      </c>
      <c r="G252" s="100">
        <v>1194.94</v>
      </c>
      <c r="H252" s="100">
        <v>1191.6400000000001</v>
      </c>
      <c r="I252" s="100">
        <v>1192.05</v>
      </c>
      <c r="J252" s="100">
        <v>1169.8800000000001</v>
      </c>
      <c r="K252" s="100">
        <v>1170.6199999999999</v>
      </c>
      <c r="L252" s="100">
        <v>1168.4100000000001</v>
      </c>
      <c r="M252" s="100">
        <v>1183.99</v>
      </c>
      <c r="N252" s="100">
        <v>1176.57</v>
      </c>
      <c r="O252" s="100">
        <v>1172.76</v>
      </c>
      <c r="P252" s="100">
        <v>1177.5999999999999</v>
      </c>
      <c r="Q252" s="100">
        <v>1201.8900000000001</v>
      </c>
      <c r="R252" s="100">
        <v>1194.8599999999999</v>
      </c>
      <c r="S252" s="100">
        <v>1189.29</v>
      </c>
      <c r="T252" s="100">
        <v>1170.32</v>
      </c>
      <c r="U252" s="100">
        <v>1139.99</v>
      </c>
      <c r="V252" s="100">
        <v>1129.07</v>
      </c>
      <c r="W252" s="100">
        <v>1108.7</v>
      </c>
      <c r="X252" s="100">
        <v>1099.1500000000001</v>
      </c>
      <c r="Y252" s="100">
        <v>1094.67</v>
      </c>
    </row>
    <row r="253" spans="1:26">
      <c r="A253" s="100">
        <v>29</v>
      </c>
      <c r="B253" s="100">
        <v>1057.58</v>
      </c>
      <c r="C253" s="100">
        <v>1062.6600000000001</v>
      </c>
      <c r="D253" s="100">
        <v>1073</v>
      </c>
      <c r="E253" s="100">
        <v>1068.53</v>
      </c>
      <c r="F253" s="100">
        <v>1124.8699999999999</v>
      </c>
      <c r="G253" s="100">
        <v>1136.0999999999999</v>
      </c>
      <c r="H253" s="100">
        <v>1141.26</v>
      </c>
      <c r="I253" s="100">
        <v>1143.42</v>
      </c>
      <c r="J253" s="100">
        <v>1139.8699999999999</v>
      </c>
      <c r="K253" s="100">
        <v>1138.4100000000001</v>
      </c>
      <c r="L253" s="100">
        <v>1139.0899999999999</v>
      </c>
      <c r="M253" s="100">
        <v>1137.47</v>
      </c>
      <c r="N253" s="100">
        <v>1139.47</v>
      </c>
      <c r="O253" s="100">
        <v>1139.79</v>
      </c>
      <c r="P253" s="100">
        <v>1168.31</v>
      </c>
      <c r="Q253" s="100">
        <v>1237.96</v>
      </c>
      <c r="R253" s="100">
        <v>1290.96</v>
      </c>
      <c r="S253" s="100">
        <v>1154.27</v>
      </c>
      <c r="T253" s="100">
        <v>1137.52</v>
      </c>
      <c r="U253" s="100">
        <v>1110.92</v>
      </c>
      <c r="V253" s="100">
        <v>1103.83</v>
      </c>
      <c r="W253" s="100">
        <v>1075.72</v>
      </c>
      <c r="X253" s="100">
        <v>1063.4000000000001</v>
      </c>
      <c r="Y253" s="100">
        <v>1060.73</v>
      </c>
    </row>
    <row r="254" spans="1:26">
      <c r="A254" s="100">
        <v>30</v>
      </c>
      <c r="B254" s="100">
        <v>1063.17</v>
      </c>
      <c r="C254" s="100">
        <v>1065.5899999999999</v>
      </c>
      <c r="D254" s="100">
        <v>1079.29</v>
      </c>
      <c r="E254" s="100">
        <v>1066.94</v>
      </c>
      <c r="F254" s="100">
        <v>1089.47</v>
      </c>
      <c r="G254" s="100">
        <v>1107.0999999999999</v>
      </c>
      <c r="H254" s="100">
        <v>1133.31</v>
      </c>
      <c r="I254" s="100">
        <v>1136.3900000000001</v>
      </c>
      <c r="J254" s="100">
        <v>1135.4000000000001</v>
      </c>
      <c r="K254" s="100">
        <v>1130.76</v>
      </c>
      <c r="L254" s="100">
        <v>1126</v>
      </c>
      <c r="M254" s="100">
        <v>1132.21</v>
      </c>
      <c r="N254" s="100">
        <v>1135.6600000000001</v>
      </c>
      <c r="O254" s="100">
        <v>1137.22</v>
      </c>
      <c r="P254" s="100">
        <v>1136.73</v>
      </c>
      <c r="Q254" s="100">
        <v>1191.27</v>
      </c>
      <c r="R254" s="100">
        <v>1198.81</v>
      </c>
      <c r="S254" s="100">
        <v>1237.57</v>
      </c>
      <c r="T254" s="100">
        <v>1136.18</v>
      </c>
      <c r="U254" s="100">
        <v>1080.3699999999999</v>
      </c>
      <c r="V254" s="100">
        <v>1059.03</v>
      </c>
      <c r="W254" s="100">
        <v>1046.54</v>
      </c>
      <c r="X254" s="100">
        <v>1038.93</v>
      </c>
      <c r="Y254" s="100">
        <v>1032.2</v>
      </c>
    </row>
    <row r="255" spans="1:26" s="55" customFormat="1">
      <c r="A255" s="100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51"/>
    </row>
    <row r="257" spans="1:25" ht="25.5" customHeight="1">
      <c r="A257" s="74"/>
      <c r="B257" s="129" t="s">
        <v>103</v>
      </c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1"/>
    </row>
    <row r="258" spans="1:25" ht="26.25">
      <c r="A258" s="97" t="s">
        <v>69</v>
      </c>
      <c r="B258" s="75" t="s">
        <v>70</v>
      </c>
      <c r="C258" s="75" t="s">
        <v>71</v>
      </c>
      <c r="D258" s="75" t="s">
        <v>72</v>
      </c>
      <c r="E258" s="75" t="s">
        <v>73</v>
      </c>
      <c r="F258" s="75" t="s">
        <v>74</v>
      </c>
      <c r="G258" s="75" t="s">
        <v>75</v>
      </c>
      <c r="H258" s="75" t="s">
        <v>76</v>
      </c>
      <c r="I258" s="75" t="s">
        <v>77</v>
      </c>
      <c r="J258" s="75" t="s">
        <v>78</v>
      </c>
      <c r="K258" s="75" t="s">
        <v>79</v>
      </c>
      <c r="L258" s="75" t="s">
        <v>80</v>
      </c>
      <c r="M258" s="75" t="s">
        <v>81</v>
      </c>
      <c r="N258" s="75" t="s">
        <v>82</v>
      </c>
      <c r="O258" s="75" t="s">
        <v>83</v>
      </c>
      <c r="P258" s="75" t="s">
        <v>84</v>
      </c>
      <c r="Q258" s="75" t="s">
        <v>85</v>
      </c>
      <c r="R258" s="75" t="s">
        <v>86</v>
      </c>
      <c r="S258" s="75" t="s">
        <v>87</v>
      </c>
      <c r="T258" s="75" t="s">
        <v>88</v>
      </c>
      <c r="U258" s="75" t="s">
        <v>89</v>
      </c>
      <c r="V258" s="75" t="s">
        <v>90</v>
      </c>
      <c r="W258" s="75" t="s">
        <v>91</v>
      </c>
      <c r="X258" s="75" t="s">
        <v>92</v>
      </c>
      <c r="Y258" s="75" t="s">
        <v>93</v>
      </c>
    </row>
    <row r="259" spans="1:25">
      <c r="A259" s="100">
        <v>1</v>
      </c>
      <c r="B259" s="100">
        <v>1178.68</v>
      </c>
      <c r="C259" s="100">
        <v>1175.1300000000001</v>
      </c>
      <c r="D259" s="100">
        <v>1183.01</v>
      </c>
      <c r="E259" s="100">
        <v>1194.99</v>
      </c>
      <c r="F259" s="100">
        <v>1205.8800000000001</v>
      </c>
      <c r="G259" s="100">
        <v>1258.68</v>
      </c>
      <c r="H259" s="100">
        <v>1264.75</v>
      </c>
      <c r="I259" s="100">
        <v>1311.42</v>
      </c>
      <c r="J259" s="100">
        <v>1360.27</v>
      </c>
      <c r="K259" s="100">
        <v>1363.41</v>
      </c>
      <c r="L259" s="100">
        <v>1364.62</v>
      </c>
      <c r="M259" s="100">
        <v>1365.72</v>
      </c>
      <c r="N259" s="100">
        <v>1426.6</v>
      </c>
      <c r="O259" s="100">
        <v>1428.5</v>
      </c>
      <c r="P259" s="100">
        <v>1431.26</v>
      </c>
      <c r="Q259" s="100">
        <v>1420.8</v>
      </c>
      <c r="R259" s="100">
        <v>1423.45</v>
      </c>
      <c r="S259" s="100">
        <v>1417.37</v>
      </c>
      <c r="T259" s="100">
        <v>1408.3</v>
      </c>
      <c r="U259" s="100">
        <v>1332.62</v>
      </c>
      <c r="V259" s="100">
        <v>1249.57</v>
      </c>
      <c r="W259" s="100">
        <v>1234.55</v>
      </c>
      <c r="X259" s="100">
        <v>1199.3599999999999</v>
      </c>
      <c r="Y259" s="100">
        <v>1118.17</v>
      </c>
    </row>
    <row r="260" spans="1:25">
      <c r="A260" s="100">
        <v>2</v>
      </c>
      <c r="B260" s="100">
        <v>1121.3699999999999</v>
      </c>
      <c r="C260" s="100">
        <v>1113.72</v>
      </c>
      <c r="D260" s="100">
        <v>1159.33</v>
      </c>
      <c r="E260" s="100">
        <v>1165.07</v>
      </c>
      <c r="F260" s="100">
        <v>1177.74</v>
      </c>
      <c r="G260" s="100">
        <v>1230.33</v>
      </c>
      <c r="H260" s="100">
        <v>1243.93</v>
      </c>
      <c r="I260" s="100">
        <v>1248.77</v>
      </c>
      <c r="J260" s="100">
        <v>1308.57</v>
      </c>
      <c r="K260" s="100">
        <v>1336.62</v>
      </c>
      <c r="L260" s="100">
        <v>1335.36</v>
      </c>
      <c r="M260" s="100">
        <v>1354</v>
      </c>
      <c r="N260" s="100">
        <v>1353.41</v>
      </c>
      <c r="O260" s="100">
        <v>1363.8</v>
      </c>
      <c r="P260" s="100">
        <v>1367.54</v>
      </c>
      <c r="Q260" s="100">
        <v>1363.03</v>
      </c>
      <c r="R260" s="100">
        <v>1405.61</v>
      </c>
      <c r="S260" s="100">
        <v>1416.24</v>
      </c>
      <c r="T260" s="100">
        <v>1378.5</v>
      </c>
      <c r="U260" s="100">
        <v>1307.3499999999999</v>
      </c>
      <c r="V260" s="100">
        <v>1235.81</v>
      </c>
      <c r="W260" s="100">
        <v>1196.1300000000001</v>
      </c>
      <c r="X260" s="100">
        <v>1120.01</v>
      </c>
      <c r="Y260" s="100">
        <v>1109.58</v>
      </c>
    </row>
    <row r="261" spans="1:25">
      <c r="A261" s="100">
        <v>3</v>
      </c>
      <c r="B261" s="100">
        <v>1108.68</v>
      </c>
      <c r="C261" s="100">
        <v>1112.27</v>
      </c>
      <c r="D261" s="100">
        <v>1101.28</v>
      </c>
      <c r="E261" s="100">
        <v>1135.1400000000001</v>
      </c>
      <c r="F261" s="100">
        <v>1232.08</v>
      </c>
      <c r="G261" s="100">
        <v>1282.48</v>
      </c>
      <c r="H261" s="100">
        <v>1349.01</v>
      </c>
      <c r="I261" s="100">
        <v>1354.76</v>
      </c>
      <c r="J261" s="100">
        <v>1383.78</v>
      </c>
      <c r="K261" s="100">
        <v>1383.58</v>
      </c>
      <c r="L261" s="100">
        <v>1354.19</v>
      </c>
      <c r="M261" s="100">
        <v>1418.43</v>
      </c>
      <c r="N261" s="100">
        <v>1376.51</v>
      </c>
      <c r="O261" s="100">
        <v>1373.04</v>
      </c>
      <c r="P261" s="100">
        <v>1345.73</v>
      </c>
      <c r="Q261" s="100">
        <v>1343.92</v>
      </c>
      <c r="R261" s="100">
        <v>1372.13</v>
      </c>
      <c r="S261" s="100">
        <v>1347.38</v>
      </c>
      <c r="T261" s="100">
        <v>1310.06</v>
      </c>
      <c r="U261" s="100">
        <v>1252.52</v>
      </c>
      <c r="V261" s="100">
        <v>1203.1199999999999</v>
      </c>
      <c r="W261" s="100">
        <v>1111.8800000000001</v>
      </c>
      <c r="X261" s="100">
        <v>1108.94</v>
      </c>
      <c r="Y261" s="100">
        <v>1096.6300000000001</v>
      </c>
    </row>
    <row r="262" spans="1:25">
      <c r="A262" s="100">
        <v>4</v>
      </c>
      <c r="B262" s="100">
        <v>1077.73</v>
      </c>
      <c r="C262" s="100">
        <v>1065.58</v>
      </c>
      <c r="D262" s="100">
        <v>1085.9000000000001</v>
      </c>
      <c r="E262" s="100">
        <v>1111.74</v>
      </c>
      <c r="F262" s="100">
        <v>1113.46</v>
      </c>
      <c r="G262" s="100">
        <v>1226.8499999999999</v>
      </c>
      <c r="H262" s="100">
        <v>1245.08</v>
      </c>
      <c r="I262" s="100">
        <v>1295.1199999999999</v>
      </c>
      <c r="J262" s="100">
        <v>1311.79</v>
      </c>
      <c r="K262" s="100">
        <v>1311.65</v>
      </c>
      <c r="L262" s="100">
        <v>1307.83</v>
      </c>
      <c r="M262" s="100">
        <v>1307.3800000000001</v>
      </c>
      <c r="N262" s="100">
        <v>1298.58</v>
      </c>
      <c r="O262" s="100">
        <v>1297.3399999999999</v>
      </c>
      <c r="P262" s="100">
        <v>1287.3900000000001</v>
      </c>
      <c r="Q262" s="100">
        <v>1285.9100000000001</v>
      </c>
      <c r="R262" s="100">
        <v>1352.85</v>
      </c>
      <c r="S262" s="100">
        <v>1345.05</v>
      </c>
      <c r="T262" s="100">
        <v>1318.89</v>
      </c>
      <c r="U262" s="100">
        <v>1233.49</v>
      </c>
      <c r="V262" s="100">
        <v>1208.75</v>
      </c>
      <c r="W262" s="100">
        <v>1062.25</v>
      </c>
      <c r="X262" s="100">
        <v>1096.1099999999999</v>
      </c>
      <c r="Y262" s="100">
        <v>1073.0899999999999</v>
      </c>
    </row>
    <row r="263" spans="1:25">
      <c r="A263" s="100">
        <v>5</v>
      </c>
      <c r="B263" s="100">
        <v>1121.74</v>
      </c>
      <c r="C263" s="100">
        <v>1120.79</v>
      </c>
      <c r="D263" s="100">
        <v>1147.22</v>
      </c>
      <c r="E263" s="100">
        <v>1178.8599999999999</v>
      </c>
      <c r="F263" s="100">
        <v>1211.6600000000001</v>
      </c>
      <c r="G263" s="100">
        <v>1293.6300000000001</v>
      </c>
      <c r="H263" s="100">
        <v>1341.21</v>
      </c>
      <c r="I263" s="100">
        <v>1340.12</v>
      </c>
      <c r="J263" s="100">
        <v>1345.57</v>
      </c>
      <c r="K263" s="100">
        <v>1349.26</v>
      </c>
      <c r="L263" s="100">
        <v>1342.82</v>
      </c>
      <c r="M263" s="100">
        <v>1342.95</v>
      </c>
      <c r="N263" s="100">
        <v>1342.23</v>
      </c>
      <c r="O263" s="100">
        <v>1338.35</v>
      </c>
      <c r="P263" s="100">
        <v>1348.1</v>
      </c>
      <c r="Q263" s="100">
        <v>1364.81</v>
      </c>
      <c r="R263" s="100">
        <v>1408.42</v>
      </c>
      <c r="S263" s="100">
        <v>1385.72</v>
      </c>
      <c r="T263" s="100">
        <v>1326.48</v>
      </c>
      <c r="U263" s="100">
        <v>1237.82</v>
      </c>
      <c r="V263" s="100">
        <v>1199.19</v>
      </c>
      <c r="W263" s="100">
        <v>1150.6400000000001</v>
      </c>
      <c r="X263" s="100">
        <v>1132.8599999999999</v>
      </c>
      <c r="Y263" s="100">
        <v>1127.0899999999999</v>
      </c>
    </row>
    <row r="264" spans="1:25">
      <c r="A264" s="100">
        <v>6</v>
      </c>
      <c r="B264" s="100">
        <v>1082.21</v>
      </c>
      <c r="C264" s="100">
        <v>1084.56</v>
      </c>
      <c r="D264" s="100">
        <v>1090.1300000000001</v>
      </c>
      <c r="E264" s="100">
        <v>1119.29</v>
      </c>
      <c r="F264" s="100">
        <v>1245.01</v>
      </c>
      <c r="G264" s="100">
        <v>1304.76</v>
      </c>
      <c r="H264" s="100">
        <v>1305.97</v>
      </c>
      <c r="I264" s="100">
        <v>1368.05</v>
      </c>
      <c r="J264" s="100">
        <v>1359.36</v>
      </c>
      <c r="K264" s="100">
        <v>1360.76</v>
      </c>
      <c r="L264" s="100">
        <v>1357.77</v>
      </c>
      <c r="M264" s="100">
        <v>1356.27</v>
      </c>
      <c r="N264" s="100">
        <v>1350.79</v>
      </c>
      <c r="O264" s="100">
        <v>1342.14</v>
      </c>
      <c r="P264" s="100">
        <v>1354.92</v>
      </c>
      <c r="Q264" s="100">
        <v>1363.79</v>
      </c>
      <c r="R264" s="100">
        <v>1401.98</v>
      </c>
      <c r="S264" s="100">
        <v>1389.51</v>
      </c>
      <c r="T264" s="100">
        <v>1350.5</v>
      </c>
      <c r="U264" s="100">
        <v>1295.45</v>
      </c>
      <c r="V264" s="100">
        <v>1204.82</v>
      </c>
      <c r="W264" s="100">
        <v>1177.1600000000001</v>
      </c>
      <c r="X264" s="100">
        <v>1066.31</v>
      </c>
      <c r="Y264" s="100">
        <v>1070.6400000000001</v>
      </c>
    </row>
    <row r="265" spans="1:25">
      <c r="A265" s="100">
        <v>7</v>
      </c>
      <c r="B265" s="100">
        <v>1134.23</v>
      </c>
      <c r="C265" s="100">
        <v>1142.92</v>
      </c>
      <c r="D265" s="100">
        <v>1167.8399999999999</v>
      </c>
      <c r="E265" s="100">
        <v>1195.1300000000001</v>
      </c>
      <c r="F265" s="100">
        <v>1243.07</v>
      </c>
      <c r="G265" s="100">
        <v>1290.42</v>
      </c>
      <c r="H265" s="100">
        <v>1348.4</v>
      </c>
      <c r="I265" s="100">
        <v>1358.14</v>
      </c>
      <c r="J265" s="100">
        <v>1351.13</v>
      </c>
      <c r="K265" s="100">
        <v>1354.34</v>
      </c>
      <c r="L265" s="100">
        <v>1353.69</v>
      </c>
      <c r="M265" s="100">
        <v>1370.84</v>
      </c>
      <c r="N265" s="100">
        <v>1351.07</v>
      </c>
      <c r="O265" s="100">
        <v>1344.71</v>
      </c>
      <c r="P265" s="100">
        <v>1354.48</v>
      </c>
      <c r="Q265" s="100">
        <v>1360.81</v>
      </c>
      <c r="R265" s="100">
        <v>1407.98</v>
      </c>
      <c r="S265" s="100">
        <v>1401.91</v>
      </c>
      <c r="T265" s="100">
        <v>1363.63</v>
      </c>
      <c r="U265" s="100">
        <v>1296.48</v>
      </c>
      <c r="V265" s="100">
        <v>1248.75</v>
      </c>
      <c r="W265" s="100">
        <v>1234.17</v>
      </c>
      <c r="X265" s="100">
        <v>1180.81</v>
      </c>
      <c r="Y265" s="100">
        <v>1165.51</v>
      </c>
    </row>
    <row r="266" spans="1:25">
      <c r="A266" s="100">
        <v>8</v>
      </c>
      <c r="B266" s="100">
        <v>1119.45</v>
      </c>
      <c r="C266" s="100">
        <v>1114.97</v>
      </c>
      <c r="D266" s="100">
        <v>1139.0999999999999</v>
      </c>
      <c r="E266" s="100">
        <v>1152.45</v>
      </c>
      <c r="F266" s="100">
        <v>1158.51</v>
      </c>
      <c r="G266" s="100">
        <v>1242.8800000000001</v>
      </c>
      <c r="H266" s="100">
        <v>1306.03</v>
      </c>
      <c r="I266" s="100">
        <v>1384.75</v>
      </c>
      <c r="J266" s="100">
        <v>1378.04</v>
      </c>
      <c r="K266" s="100">
        <v>1377.09</v>
      </c>
      <c r="L266" s="100">
        <v>1376.83</v>
      </c>
      <c r="M266" s="100">
        <v>1375.31</v>
      </c>
      <c r="N266" s="100">
        <v>1374.99</v>
      </c>
      <c r="O266" s="100">
        <v>1376.87</v>
      </c>
      <c r="P266" s="100">
        <v>1384.4</v>
      </c>
      <c r="Q266" s="100">
        <v>1382.81</v>
      </c>
      <c r="R266" s="100">
        <v>1432.83</v>
      </c>
      <c r="S266" s="100">
        <v>1452.28</v>
      </c>
      <c r="T266" s="100">
        <v>1432.48</v>
      </c>
      <c r="U266" s="100">
        <v>1363.54</v>
      </c>
      <c r="V266" s="100">
        <v>1328.22</v>
      </c>
      <c r="W266" s="100">
        <v>1245.21</v>
      </c>
      <c r="X266" s="100">
        <v>1230.3499999999999</v>
      </c>
      <c r="Y266" s="100">
        <v>1130.02</v>
      </c>
    </row>
    <row r="267" spans="1:25">
      <c r="A267" s="100">
        <v>9</v>
      </c>
      <c r="B267" s="100">
        <v>1116.58</v>
      </c>
      <c r="C267" s="100">
        <v>1116.1400000000001</v>
      </c>
      <c r="D267" s="100">
        <v>1134.78</v>
      </c>
      <c r="E267" s="100">
        <v>1141.24</v>
      </c>
      <c r="F267" s="100">
        <v>1148.02</v>
      </c>
      <c r="G267" s="100">
        <v>1233.43</v>
      </c>
      <c r="H267" s="100">
        <v>1252.02</v>
      </c>
      <c r="I267" s="100">
        <v>1328.4</v>
      </c>
      <c r="J267" s="100">
        <v>1388.74</v>
      </c>
      <c r="K267" s="100">
        <v>1438.63</v>
      </c>
      <c r="L267" s="100">
        <v>1439.14</v>
      </c>
      <c r="M267" s="100">
        <v>1437.84</v>
      </c>
      <c r="N267" s="100">
        <v>1436.19</v>
      </c>
      <c r="O267" s="100">
        <v>1440.67</v>
      </c>
      <c r="P267" s="100">
        <v>1449.75</v>
      </c>
      <c r="Q267" s="100">
        <v>1522.27</v>
      </c>
      <c r="R267" s="100">
        <v>1598.44</v>
      </c>
      <c r="S267" s="100">
        <v>1616.92</v>
      </c>
      <c r="T267" s="100">
        <v>1533.07</v>
      </c>
      <c r="U267" s="100">
        <v>1498.05</v>
      </c>
      <c r="V267" s="100">
        <v>1371.13</v>
      </c>
      <c r="W267" s="100">
        <v>1296.74</v>
      </c>
      <c r="X267" s="100">
        <v>1246.48</v>
      </c>
      <c r="Y267" s="100">
        <v>1197.76</v>
      </c>
    </row>
    <row r="268" spans="1:25">
      <c r="A268" s="100">
        <v>10</v>
      </c>
      <c r="B268" s="100">
        <v>1157.3800000000001</v>
      </c>
      <c r="C268" s="100">
        <v>1162.9100000000001</v>
      </c>
      <c r="D268" s="100">
        <v>1180.1500000000001</v>
      </c>
      <c r="E268" s="100">
        <v>1209.68</v>
      </c>
      <c r="F268" s="100">
        <v>1260.7</v>
      </c>
      <c r="G268" s="100">
        <v>1387.74</v>
      </c>
      <c r="H268" s="100">
        <v>1443.55</v>
      </c>
      <c r="I268" s="100">
        <v>1444.72</v>
      </c>
      <c r="J268" s="100">
        <v>1437.26</v>
      </c>
      <c r="K268" s="100">
        <v>1434.07</v>
      </c>
      <c r="L268" s="100">
        <v>1426.8</v>
      </c>
      <c r="M268" s="100">
        <v>1425.81</v>
      </c>
      <c r="N268" s="100">
        <v>1417.89</v>
      </c>
      <c r="O268" s="100">
        <v>1390.49</v>
      </c>
      <c r="P268" s="100">
        <v>1394.85</v>
      </c>
      <c r="Q268" s="100">
        <v>1408.54</v>
      </c>
      <c r="R268" s="100">
        <v>1420.36</v>
      </c>
      <c r="S268" s="100">
        <v>1419.57</v>
      </c>
      <c r="T268" s="100">
        <v>1341.75</v>
      </c>
      <c r="U268" s="100">
        <v>1163.8599999999999</v>
      </c>
      <c r="V268" s="100">
        <v>1200.07</v>
      </c>
      <c r="W268" s="100">
        <v>1134.8499999999999</v>
      </c>
      <c r="X268" s="100">
        <v>1118.4100000000001</v>
      </c>
      <c r="Y268" s="100">
        <v>1094.81</v>
      </c>
    </row>
    <row r="269" spans="1:25">
      <c r="A269" s="100">
        <v>11</v>
      </c>
      <c r="B269" s="100">
        <v>1084.4100000000001</v>
      </c>
      <c r="C269" s="100">
        <v>1090.6099999999999</v>
      </c>
      <c r="D269" s="100">
        <v>1117.74</v>
      </c>
      <c r="E269" s="100">
        <v>1198.5999999999999</v>
      </c>
      <c r="F269" s="100">
        <v>1233.24</v>
      </c>
      <c r="G269" s="100">
        <v>1266.08</v>
      </c>
      <c r="H269" s="100">
        <v>1322.74</v>
      </c>
      <c r="I269" s="100">
        <v>1371.82</v>
      </c>
      <c r="J269" s="100">
        <v>1364.69</v>
      </c>
      <c r="K269" s="100">
        <v>1367.04</v>
      </c>
      <c r="L269" s="100">
        <v>1367.62</v>
      </c>
      <c r="M269" s="100">
        <v>1366.56</v>
      </c>
      <c r="N269" s="100">
        <v>1363.46</v>
      </c>
      <c r="O269" s="100">
        <v>1360.6</v>
      </c>
      <c r="P269" s="100">
        <v>1368.51</v>
      </c>
      <c r="Q269" s="100">
        <v>1366.05</v>
      </c>
      <c r="R269" s="100">
        <v>1507.46</v>
      </c>
      <c r="S269" s="100">
        <v>1430.22</v>
      </c>
      <c r="T269" s="100">
        <v>1351.35</v>
      </c>
      <c r="U269" s="100">
        <v>1320.62</v>
      </c>
      <c r="V269" s="100">
        <v>1212.05</v>
      </c>
      <c r="W269" s="100">
        <v>1152.8599999999999</v>
      </c>
      <c r="X269" s="100">
        <v>1094.3399999999999</v>
      </c>
      <c r="Y269" s="100">
        <v>1088.56</v>
      </c>
    </row>
    <row r="270" spans="1:25">
      <c r="A270" s="100">
        <v>12</v>
      </c>
      <c r="B270" s="100">
        <v>1119.9100000000001</v>
      </c>
      <c r="C270" s="100">
        <v>1124.45</v>
      </c>
      <c r="D270" s="100">
        <v>1099.55</v>
      </c>
      <c r="E270" s="100">
        <v>1210.97</v>
      </c>
      <c r="F270" s="100">
        <v>1256.7</v>
      </c>
      <c r="G270" s="100">
        <v>1531.03</v>
      </c>
      <c r="H270" s="100">
        <v>1459.83</v>
      </c>
      <c r="I270" s="100">
        <v>1461.77</v>
      </c>
      <c r="J270" s="100">
        <v>1453.28</v>
      </c>
      <c r="K270" s="100">
        <v>1451.84</v>
      </c>
      <c r="L270" s="100">
        <v>1444.16</v>
      </c>
      <c r="M270" s="100">
        <v>1416.85</v>
      </c>
      <c r="N270" s="100">
        <v>1396.45</v>
      </c>
      <c r="O270" s="100">
        <v>1396.82</v>
      </c>
      <c r="P270" s="100">
        <v>1443.57</v>
      </c>
      <c r="Q270" s="100">
        <v>1448.59</v>
      </c>
      <c r="R270" s="100">
        <v>1572.55</v>
      </c>
      <c r="S270" s="100">
        <v>1459.59</v>
      </c>
      <c r="T270" s="100">
        <v>1386.82</v>
      </c>
      <c r="U270" s="100">
        <v>1218.1600000000001</v>
      </c>
      <c r="V270" s="100">
        <v>1208.6300000000001</v>
      </c>
      <c r="W270" s="100">
        <v>1151.3399999999999</v>
      </c>
      <c r="X270" s="100">
        <v>1055.51</v>
      </c>
      <c r="Y270" s="100">
        <v>1061.03</v>
      </c>
    </row>
    <row r="271" spans="1:25">
      <c r="A271" s="100">
        <v>13</v>
      </c>
      <c r="B271" s="100">
        <v>1156.22</v>
      </c>
      <c r="C271" s="100">
        <v>1166.08</v>
      </c>
      <c r="D271" s="100">
        <v>1190.78</v>
      </c>
      <c r="E271" s="100">
        <v>1219.1300000000001</v>
      </c>
      <c r="F271" s="100">
        <v>1237.53</v>
      </c>
      <c r="G271" s="100">
        <v>1518.4</v>
      </c>
      <c r="H271" s="100">
        <v>1579.16</v>
      </c>
      <c r="I271" s="100">
        <v>1587.18</v>
      </c>
      <c r="J271" s="100">
        <v>1479.87</v>
      </c>
      <c r="K271" s="100">
        <v>1487.25</v>
      </c>
      <c r="L271" s="100">
        <v>1486.49</v>
      </c>
      <c r="M271" s="100">
        <v>1486.17</v>
      </c>
      <c r="N271" s="100">
        <v>1487.5</v>
      </c>
      <c r="O271" s="100">
        <v>1487.34</v>
      </c>
      <c r="P271" s="100">
        <v>1583.05</v>
      </c>
      <c r="Q271" s="100">
        <v>1589.95</v>
      </c>
      <c r="R271" s="100">
        <v>1967.41</v>
      </c>
      <c r="S271" s="100">
        <v>1615.44</v>
      </c>
      <c r="T271" s="100">
        <v>1464.67</v>
      </c>
      <c r="U271" s="100">
        <v>1376.78</v>
      </c>
      <c r="V271" s="100">
        <v>1205.6199999999999</v>
      </c>
      <c r="W271" s="100">
        <v>1180.29</v>
      </c>
      <c r="X271" s="100">
        <v>1166.6500000000001</v>
      </c>
      <c r="Y271" s="100">
        <v>1118.92</v>
      </c>
    </row>
    <row r="272" spans="1:25">
      <c r="A272" s="100">
        <v>14</v>
      </c>
      <c r="B272" s="100">
        <v>1027.05</v>
      </c>
      <c r="C272" s="100">
        <v>1030.9000000000001</v>
      </c>
      <c r="D272" s="100">
        <v>1088.67</v>
      </c>
      <c r="E272" s="100">
        <v>1213.43</v>
      </c>
      <c r="F272" s="100">
        <v>1258.1300000000001</v>
      </c>
      <c r="G272" s="100">
        <v>1375.12</v>
      </c>
      <c r="H272" s="100">
        <v>1476.25</v>
      </c>
      <c r="I272" s="100">
        <v>1481</v>
      </c>
      <c r="J272" s="100">
        <v>1479.73</v>
      </c>
      <c r="K272" s="100">
        <v>1481.05</v>
      </c>
      <c r="L272" s="100">
        <v>1478.35</v>
      </c>
      <c r="M272" s="100">
        <v>1481.88</v>
      </c>
      <c r="N272" s="100">
        <v>1495.67</v>
      </c>
      <c r="O272" s="100">
        <v>1484.57</v>
      </c>
      <c r="P272" s="100">
        <v>1491.4</v>
      </c>
      <c r="Q272" s="100">
        <v>1532.05</v>
      </c>
      <c r="R272" s="100">
        <v>1602.73</v>
      </c>
      <c r="S272" s="100">
        <v>1579.31</v>
      </c>
      <c r="T272" s="100">
        <v>1475.25</v>
      </c>
      <c r="U272" s="100">
        <v>1072.25</v>
      </c>
      <c r="V272" s="100">
        <v>1051.98</v>
      </c>
      <c r="W272" s="100">
        <v>1028.8699999999999</v>
      </c>
      <c r="X272" s="100">
        <v>1026.24</v>
      </c>
      <c r="Y272" s="100">
        <v>1033.3499999999999</v>
      </c>
    </row>
    <row r="273" spans="1:25">
      <c r="A273" s="100">
        <v>15</v>
      </c>
      <c r="B273" s="100">
        <v>1206.99</v>
      </c>
      <c r="C273" s="100">
        <v>1213.23</v>
      </c>
      <c r="D273" s="100">
        <v>1228.29</v>
      </c>
      <c r="E273" s="100">
        <v>1246.68</v>
      </c>
      <c r="F273" s="100">
        <v>1271.9100000000001</v>
      </c>
      <c r="G273" s="100">
        <v>1286.43</v>
      </c>
      <c r="H273" s="100">
        <v>1366</v>
      </c>
      <c r="I273" s="100">
        <v>1473.08</v>
      </c>
      <c r="J273" s="100">
        <v>1541.2</v>
      </c>
      <c r="K273" s="100">
        <v>1530.52</v>
      </c>
      <c r="L273" s="100">
        <v>1475.36</v>
      </c>
      <c r="M273" s="100">
        <v>1471.41</v>
      </c>
      <c r="N273" s="100">
        <v>1547.91</v>
      </c>
      <c r="O273" s="100">
        <v>1547.55</v>
      </c>
      <c r="P273" s="100">
        <v>1577.75</v>
      </c>
      <c r="Q273" s="100">
        <v>1579.51</v>
      </c>
      <c r="R273" s="100">
        <v>1670.94</v>
      </c>
      <c r="S273" s="100">
        <v>1664.98</v>
      </c>
      <c r="T273" s="100">
        <v>1478.4</v>
      </c>
      <c r="U273" s="100">
        <v>1299.3</v>
      </c>
      <c r="V273" s="100">
        <v>1235.3599999999999</v>
      </c>
      <c r="W273" s="100">
        <v>1213.96</v>
      </c>
      <c r="X273" s="100">
        <v>1205.8399999999999</v>
      </c>
      <c r="Y273" s="100">
        <v>1200.79</v>
      </c>
    </row>
    <row r="274" spans="1:25">
      <c r="A274" s="100">
        <v>16</v>
      </c>
      <c r="B274" s="100">
        <v>1120.8599999999999</v>
      </c>
      <c r="C274" s="100">
        <v>1177.56</v>
      </c>
      <c r="D274" s="100">
        <v>1181</v>
      </c>
      <c r="E274" s="100">
        <v>1195.3399999999999</v>
      </c>
      <c r="F274" s="100">
        <v>1229.8399999999999</v>
      </c>
      <c r="G274" s="100">
        <v>1280.1199999999999</v>
      </c>
      <c r="H274" s="100">
        <v>1316.05</v>
      </c>
      <c r="I274" s="100">
        <v>1422.68</v>
      </c>
      <c r="J274" s="100">
        <v>1483.56</v>
      </c>
      <c r="K274" s="100">
        <v>1579.62</v>
      </c>
      <c r="L274" s="100">
        <v>1603.06</v>
      </c>
      <c r="M274" s="100">
        <v>1617.79</v>
      </c>
      <c r="N274" s="100">
        <v>1629.26</v>
      </c>
      <c r="O274" s="100">
        <v>1618.52</v>
      </c>
      <c r="P274" s="100">
        <v>1617.99</v>
      </c>
      <c r="Q274" s="100">
        <v>1662.61</v>
      </c>
      <c r="R274" s="100">
        <v>1692.43</v>
      </c>
      <c r="S274" s="100">
        <v>1688.31</v>
      </c>
      <c r="T274" s="100">
        <v>1622.76</v>
      </c>
      <c r="U274" s="100">
        <v>1356.43</v>
      </c>
      <c r="V274" s="100">
        <v>1211.49</v>
      </c>
      <c r="W274" s="100">
        <v>1181.79</v>
      </c>
      <c r="X274" s="100">
        <v>1176.27</v>
      </c>
      <c r="Y274" s="100">
        <v>1121.1199999999999</v>
      </c>
    </row>
    <row r="275" spans="1:25">
      <c r="A275" s="100">
        <v>17</v>
      </c>
      <c r="B275" s="100">
        <v>1237.21</v>
      </c>
      <c r="C275" s="100">
        <v>1222.3399999999999</v>
      </c>
      <c r="D275" s="100">
        <v>1244.51</v>
      </c>
      <c r="E275" s="100">
        <v>1273.17</v>
      </c>
      <c r="F275" s="100">
        <v>1324.24</v>
      </c>
      <c r="G275" s="100">
        <v>1548.25</v>
      </c>
      <c r="H275" s="100">
        <v>1601.42</v>
      </c>
      <c r="I275" s="100">
        <v>1693.79</v>
      </c>
      <c r="J275" s="100">
        <v>1695.6</v>
      </c>
      <c r="K275" s="100">
        <v>1698.19</v>
      </c>
      <c r="L275" s="100">
        <v>1691.27</v>
      </c>
      <c r="M275" s="100">
        <v>1685.27</v>
      </c>
      <c r="N275" s="100">
        <v>1684.8</v>
      </c>
      <c r="O275" s="100">
        <v>1624.86</v>
      </c>
      <c r="P275" s="100">
        <v>1626.66</v>
      </c>
      <c r="Q275" s="100">
        <v>1693.87</v>
      </c>
      <c r="R275" s="100">
        <v>1613.16</v>
      </c>
      <c r="S275" s="100">
        <v>1604.08</v>
      </c>
      <c r="T275" s="100">
        <v>1366.83</v>
      </c>
      <c r="U275" s="100">
        <v>1306.6400000000001</v>
      </c>
      <c r="V275" s="100">
        <v>1265.2</v>
      </c>
      <c r="W275" s="100">
        <v>1236.32</v>
      </c>
      <c r="X275" s="100">
        <v>1211.8399999999999</v>
      </c>
      <c r="Y275" s="100">
        <v>1209.82</v>
      </c>
    </row>
    <row r="276" spans="1:25">
      <c r="A276" s="100">
        <v>18</v>
      </c>
      <c r="B276" s="100">
        <v>1207.02</v>
      </c>
      <c r="C276" s="100">
        <v>1223.23</v>
      </c>
      <c r="D276" s="100">
        <v>1271.49</v>
      </c>
      <c r="E276" s="100">
        <v>1306.56</v>
      </c>
      <c r="F276" s="100">
        <v>508.56</v>
      </c>
      <c r="G276" s="100">
        <v>525.05999999999995</v>
      </c>
      <c r="H276" s="100">
        <v>530.87</v>
      </c>
      <c r="I276" s="100">
        <v>548.54999999999995</v>
      </c>
      <c r="J276" s="100">
        <v>553.38</v>
      </c>
      <c r="K276" s="100">
        <v>553.21</v>
      </c>
      <c r="L276" s="100">
        <v>524.73</v>
      </c>
      <c r="M276" s="100">
        <v>522.67999999999995</v>
      </c>
      <c r="N276" s="100">
        <v>1233.48</v>
      </c>
      <c r="O276" s="100">
        <v>1236.95</v>
      </c>
      <c r="P276" s="100">
        <v>1255.08</v>
      </c>
      <c r="Q276" s="100">
        <v>1348.08</v>
      </c>
      <c r="R276" s="100">
        <v>1354.47</v>
      </c>
      <c r="S276" s="100">
        <v>1422.89</v>
      </c>
      <c r="T276" s="100">
        <v>1402.25</v>
      </c>
      <c r="U276" s="100">
        <v>1370.26</v>
      </c>
      <c r="V276" s="100">
        <v>1321.52</v>
      </c>
      <c r="W276" s="100">
        <v>1258.76</v>
      </c>
      <c r="X276" s="100">
        <v>1207.4100000000001</v>
      </c>
      <c r="Y276" s="100">
        <v>1202.8399999999999</v>
      </c>
    </row>
    <row r="277" spans="1:25">
      <c r="A277" s="100">
        <v>19</v>
      </c>
      <c r="B277" s="100">
        <v>1236.6099999999999</v>
      </c>
      <c r="C277" s="100">
        <v>1253.17</v>
      </c>
      <c r="D277" s="100">
        <v>1297.5999999999999</v>
      </c>
      <c r="E277" s="100">
        <v>1329.75</v>
      </c>
      <c r="F277" s="100">
        <v>1347.38</v>
      </c>
      <c r="G277" s="100">
        <v>1398.44</v>
      </c>
      <c r="H277" s="100">
        <v>1419.9</v>
      </c>
      <c r="I277" s="100">
        <v>1430.88</v>
      </c>
      <c r="J277" s="100">
        <v>1418.64</v>
      </c>
      <c r="K277" s="100">
        <v>1419.85</v>
      </c>
      <c r="L277" s="100">
        <v>1410.68</v>
      </c>
      <c r="M277" s="100">
        <v>1414.14</v>
      </c>
      <c r="N277" s="100">
        <v>1405.99</v>
      </c>
      <c r="O277" s="100">
        <v>1383.86</v>
      </c>
      <c r="P277" s="100">
        <v>1410.73</v>
      </c>
      <c r="Q277" s="100">
        <v>1435.59</v>
      </c>
      <c r="R277" s="100">
        <v>1446.47</v>
      </c>
      <c r="S277" s="100">
        <v>1454.34</v>
      </c>
      <c r="T277" s="100">
        <v>1426.71</v>
      </c>
      <c r="U277" s="100">
        <v>1384.94</v>
      </c>
      <c r="V277" s="100">
        <v>1358.46</v>
      </c>
      <c r="W277" s="100">
        <v>1329.4</v>
      </c>
      <c r="X277" s="100">
        <v>1326.21</v>
      </c>
      <c r="Y277" s="100">
        <v>1307.26</v>
      </c>
    </row>
    <row r="278" spans="1:25">
      <c r="A278" s="100">
        <v>20</v>
      </c>
      <c r="B278" s="100">
        <v>1287.32</v>
      </c>
      <c r="C278" s="100">
        <v>1282.47</v>
      </c>
      <c r="D278" s="100">
        <v>1315.98</v>
      </c>
      <c r="E278" s="100">
        <v>1326.47</v>
      </c>
      <c r="F278" s="100">
        <v>1360.77</v>
      </c>
      <c r="G278" s="100">
        <v>1389.92</v>
      </c>
      <c r="H278" s="100">
        <v>1404.15</v>
      </c>
      <c r="I278" s="100">
        <v>1405.13</v>
      </c>
      <c r="J278" s="100">
        <v>1402.59</v>
      </c>
      <c r="K278" s="100">
        <v>1403.15</v>
      </c>
      <c r="L278" s="100">
        <v>1398.96</v>
      </c>
      <c r="M278" s="100">
        <v>1397.68</v>
      </c>
      <c r="N278" s="100">
        <v>1395.07</v>
      </c>
      <c r="O278" s="100">
        <v>1394.61</v>
      </c>
      <c r="P278" s="100">
        <v>1398.61</v>
      </c>
      <c r="Q278" s="100">
        <v>1406.13</v>
      </c>
      <c r="R278" s="100">
        <v>1432.95</v>
      </c>
      <c r="S278" s="100">
        <v>1442.38</v>
      </c>
      <c r="T278" s="100">
        <v>1406.39</v>
      </c>
      <c r="U278" s="100">
        <v>1354.34</v>
      </c>
      <c r="V278" s="100">
        <v>1314.43</v>
      </c>
      <c r="W278" s="100">
        <v>1284.0999999999999</v>
      </c>
      <c r="X278" s="100">
        <v>1272.54</v>
      </c>
      <c r="Y278" s="100">
        <v>1268.26</v>
      </c>
    </row>
    <row r="279" spans="1:25">
      <c r="A279" s="100">
        <v>21</v>
      </c>
      <c r="B279" s="100">
        <v>1300.48</v>
      </c>
      <c r="C279" s="100">
        <v>1301.23</v>
      </c>
      <c r="D279" s="100">
        <v>1327.17</v>
      </c>
      <c r="E279" s="100">
        <v>1368.92</v>
      </c>
      <c r="F279" s="100">
        <v>1388.78</v>
      </c>
      <c r="G279" s="100">
        <v>1415.95</v>
      </c>
      <c r="H279" s="100">
        <v>1459.9</v>
      </c>
      <c r="I279" s="100">
        <v>1536.75</v>
      </c>
      <c r="J279" s="100">
        <v>1539.61</v>
      </c>
      <c r="K279" s="100">
        <v>1585.5</v>
      </c>
      <c r="L279" s="100">
        <v>1573.61</v>
      </c>
      <c r="M279" s="100">
        <v>1572.22</v>
      </c>
      <c r="N279" s="100">
        <v>1426.2</v>
      </c>
      <c r="O279" s="100">
        <v>1423.6</v>
      </c>
      <c r="P279" s="100">
        <v>1552.31</v>
      </c>
      <c r="Q279" s="100">
        <v>1591.32</v>
      </c>
      <c r="R279" s="100">
        <v>1670</v>
      </c>
      <c r="S279" s="100">
        <v>1608.35</v>
      </c>
      <c r="T279" s="100">
        <v>1476.44</v>
      </c>
      <c r="U279" s="100">
        <v>1407.32</v>
      </c>
      <c r="V279" s="100">
        <v>1358.98</v>
      </c>
      <c r="W279" s="100">
        <v>1326.67</v>
      </c>
      <c r="X279" s="100">
        <v>1320.35</v>
      </c>
      <c r="Y279" s="100">
        <v>1311.05</v>
      </c>
    </row>
    <row r="280" spans="1:25">
      <c r="A280" s="100">
        <v>22</v>
      </c>
      <c r="B280" s="100">
        <v>1315.28</v>
      </c>
      <c r="C280" s="100">
        <v>1310.58</v>
      </c>
      <c r="D280" s="100">
        <v>1310.48</v>
      </c>
      <c r="E280" s="100">
        <v>1325.65</v>
      </c>
      <c r="F280" s="100">
        <v>1345.63</v>
      </c>
      <c r="G280" s="100">
        <v>1387.53</v>
      </c>
      <c r="H280" s="100">
        <v>1401.24</v>
      </c>
      <c r="I280" s="100">
        <v>1432.07</v>
      </c>
      <c r="J280" s="100">
        <v>1430.56</v>
      </c>
      <c r="K280" s="100">
        <v>1434.46</v>
      </c>
      <c r="L280" s="100">
        <v>1431.12</v>
      </c>
      <c r="M280" s="100">
        <v>1428.55</v>
      </c>
      <c r="N280" s="100">
        <v>1432.31</v>
      </c>
      <c r="O280" s="100">
        <v>1425.51</v>
      </c>
      <c r="P280" s="100">
        <v>1430.03</v>
      </c>
      <c r="Q280" s="100">
        <v>1458.81</v>
      </c>
      <c r="R280" s="100">
        <v>1472.55</v>
      </c>
      <c r="S280" s="100">
        <v>1499.56</v>
      </c>
      <c r="T280" s="100">
        <v>1484.31</v>
      </c>
      <c r="U280" s="100">
        <v>1421.43</v>
      </c>
      <c r="V280" s="100">
        <v>1387.35</v>
      </c>
      <c r="W280" s="100">
        <v>1369.2</v>
      </c>
      <c r="X280" s="100">
        <v>1345.96</v>
      </c>
      <c r="Y280" s="100">
        <v>1320.93</v>
      </c>
    </row>
    <row r="281" spans="1:25">
      <c r="A281" s="100">
        <v>23</v>
      </c>
      <c r="B281" s="100">
        <v>1314.97</v>
      </c>
      <c r="C281" s="100">
        <v>1312.2</v>
      </c>
      <c r="D281" s="100">
        <v>1311.85</v>
      </c>
      <c r="E281" s="100">
        <v>1314.03</v>
      </c>
      <c r="F281" s="100">
        <v>1336.9</v>
      </c>
      <c r="G281" s="100">
        <v>1367.35</v>
      </c>
      <c r="H281" s="100">
        <v>1393.4</v>
      </c>
      <c r="I281" s="100">
        <v>1415.09</v>
      </c>
      <c r="J281" s="100">
        <v>1434.66</v>
      </c>
      <c r="K281" s="100">
        <v>1442.85</v>
      </c>
      <c r="L281" s="100">
        <v>1441.53</v>
      </c>
      <c r="M281" s="100">
        <v>1437.86</v>
      </c>
      <c r="N281" s="100">
        <v>1438.09</v>
      </c>
      <c r="O281" s="100">
        <v>1442.32</v>
      </c>
      <c r="P281" s="100">
        <v>1450.54</v>
      </c>
      <c r="Q281" s="100">
        <v>1464.55</v>
      </c>
      <c r="R281" s="100">
        <v>1646.96</v>
      </c>
      <c r="S281" s="100">
        <v>1563.15</v>
      </c>
      <c r="T281" s="100">
        <v>1474.68</v>
      </c>
      <c r="U281" s="100">
        <v>1411.49</v>
      </c>
      <c r="V281" s="100">
        <v>1365.26</v>
      </c>
      <c r="W281" s="100">
        <v>1324.49</v>
      </c>
      <c r="X281" s="100">
        <v>1323.27</v>
      </c>
      <c r="Y281" s="100">
        <v>1310.72</v>
      </c>
    </row>
    <row r="282" spans="1:25">
      <c r="A282" s="100">
        <v>24</v>
      </c>
      <c r="B282" s="100">
        <v>1242.8399999999999</v>
      </c>
      <c r="C282" s="100">
        <v>1244.54</v>
      </c>
      <c r="D282" s="100">
        <v>1268.6300000000001</v>
      </c>
      <c r="E282" s="100">
        <v>1289.74</v>
      </c>
      <c r="F282" s="100">
        <v>1321.93</v>
      </c>
      <c r="G282" s="100">
        <v>1386.35</v>
      </c>
      <c r="H282" s="100">
        <v>1353.54</v>
      </c>
      <c r="I282" s="100">
        <v>1321.12</v>
      </c>
      <c r="J282" s="100">
        <v>1299.1099999999999</v>
      </c>
      <c r="K282" s="100">
        <v>1289.03</v>
      </c>
      <c r="L282" s="100">
        <v>1284.93</v>
      </c>
      <c r="M282" s="100">
        <v>1288.51</v>
      </c>
      <c r="N282" s="100">
        <v>1286.8699999999999</v>
      </c>
      <c r="O282" s="100">
        <v>1285.18</v>
      </c>
      <c r="P282" s="100">
        <v>1290.42</v>
      </c>
      <c r="Q282" s="100">
        <v>1299.42</v>
      </c>
      <c r="R282" s="100">
        <v>1360.97</v>
      </c>
      <c r="S282" s="100">
        <v>1330.41</v>
      </c>
      <c r="T282" s="100">
        <v>1184.3499999999999</v>
      </c>
      <c r="U282" s="100">
        <v>1250.8900000000001</v>
      </c>
      <c r="V282" s="100">
        <v>1236.01</v>
      </c>
      <c r="W282" s="100">
        <v>1204.8399999999999</v>
      </c>
      <c r="X282" s="100">
        <v>1216.49</v>
      </c>
      <c r="Y282" s="100">
        <v>1210.92</v>
      </c>
    </row>
    <row r="283" spans="1:25">
      <c r="A283" s="100">
        <v>25</v>
      </c>
      <c r="B283" s="100">
        <v>1173.43</v>
      </c>
      <c r="C283" s="100">
        <v>1175.7</v>
      </c>
      <c r="D283" s="100">
        <v>1197.74</v>
      </c>
      <c r="E283" s="100">
        <v>1216.8800000000001</v>
      </c>
      <c r="F283" s="100">
        <v>1312.37</v>
      </c>
      <c r="G283" s="100">
        <v>1427.56</v>
      </c>
      <c r="H283" s="100">
        <v>1370.51</v>
      </c>
      <c r="I283" s="100">
        <v>1338.35</v>
      </c>
      <c r="J283" s="100">
        <v>1203.57</v>
      </c>
      <c r="K283" s="100">
        <v>1331.14</v>
      </c>
      <c r="L283" s="100">
        <v>1442.47</v>
      </c>
      <c r="M283" s="100">
        <v>1445.17</v>
      </c>
      <c r="N283" s="100">
        <v>1446</v>
      </c>
      <c r="O283" s="100">
        <v>1444.07</v>
      </c>
      <c r="P283" s="100">
        <v>1457.14</v>
      </c>
      <c r="Q283" s="100">
        <v>1514.39</v>
      </c>
      <c r="R283" s="100">
        <v>1517.78</v>
      </c>
      <c r="S283" s="100">
        <v>1512.56</v>
      </c>
      <c r="T283" s="100">
        <v>1365.88</v>
      </c>
      <c r="U283" s="100">
        <v>1221.44</v>
      </c>
      <c r="V283" s="100">
        <v>1183.5899999999999</v>
      </c>
      <c r="W283" s="100">
        <v>1176.48</v>
      </c>
      <c r="X283" s="100">
        <v>1178.05</v>
      </c>
      <c r="Y283" s="100">
        <v>1173.73</v>
      </c>
    </row>
    <row r="284" spans="1:25">
      <c r="A284" s="100">
        <v>26</v>
      </c>
      <c r="B284" s="100">
        <v>1153.67</v>
      </c>
      <c r="C284" s="100">
        <v>1161.3699999999999</v>
      </c>
      <c r="D284" s="100">
        <v>1181.05</v>
      </c>
      <c r="E284" s="100">
        <v>1187.49</v>
      </c>
      <c r="F284" s="100">
        <v>1249.79</v>
      </c>
      <c r="G284" s="100">
        <v>1311.57</v>
      </c>
      <c r="H284" s="100">
        <v>1374.03</v>
      </c>
      <c r="I284" s="100">
        <v>1384.66</v>
      </c>
      <c r="J284" s="100">
        <v>1265.54</v>
      </c>
      <c r="K284" s="100">
        <v>1266.9000000000001</v>
      </c>
      <c r="L284" s="100">
        <v>1266.03</v>
      </c>
      <c r="M284" s="100">
        <v>1183.8</v>
      </c>
      <c r="N284" s="100">
        <v>1209.32</v>
      </c>
      <c r="O284" s="100">
        <v>1175.8499999999999</v>
      </c>
      <c r="P284" s="100">
        <v>1181.71</v>
      </c>
      <c r="Q284" s="100">
        <v>1428.38</v>
      </c>
      <c r="R284" s="100">
        <v>1310.54</v>
      </c>
      <c r="S284" s="100">
        <v>1311.61</v>
      </c>
      <c r="T284" s="100">
        <v>1183.0899999999999</v>
      </c>
      <c r="U284" s="100">
        <v>1167.69</v>
      </c>
      <c r="V284" s="100">
        <v>1173.95</v>
      </c>
      <c r="W284" s="100">
        <v>1150.07</v>
      </c>
      <c r="X284" s="100">
        <v>1142.52</v>
      </c>
      <c r="Y284" s="100">
        <v>1141.79</v>
      </c>
    </row>
    <row r="285" spans="1:25">
      <c r="A285" s="100">
        <v>27</v>
      </c>
      <c r="B285" s="100">
        <v>1125.0999999999999</v>
      </c>
      <c r="C285" s="100">
        <v>1122.6300000000001</v>
      </c>
      <c r="D285" s="100">
        <v>1139.01</v>
      </c>
      <c r="E285" s="100">
        <v>1156.68</v>
      </c>
      <c r="F285" s="100">
        <v>1229.19</v>
      </c>
      <c r="G285" s="100">
        <v>1301.6600000000001</v>
      </c>
      <c r="H285" s="100">
        <v>1322.27</v>
      </c>
      <c r="I285" s="100">
        <v>1371.82</v>
      </c>
      <c r="J285" s="100">
        <v>1313.6</v>
      </c>
      <c r="K285" s="100">
        <v>1323.17</v>
      </c>
      <c r="L285" s="100">
        <v>1266.8699999999999</v>
      </c>
      <c r="M285" s="100">
        <v>1299.56</v>
      </c>
      <c r="N285" s="100">
        <v>1287.3800000000001</v>
      </c>
      <c r="O285" s="100">
        <v>1257.3599999999999</v>
      </c>
      <c r="P285" s="100">
        <v>1248.44</v>
      </c>
      <c r="Q285" s="100">
        <v>1290.55</v>
      </c>
      <c r="R285" s="100">
        <v>1373.48</v>
      </c>
      <c r="S285" s="100">
        <v>1345</v>
      </c>
      <c r="T285" s="100">
        <v>1213.45</v>
      </c>
      <c r="U285" s="100">
        <v>1173.44</v>
      </c>
      <c r="V285" s="100">
        <v>1146.94</v>
      </c>
      <c r="W285" s="100">
        <v>1115.82</v>
      </c>
      <c r="X285" s="100">
        <v>1114.6099999999999</v>
      </c>
      <c r="Y285" s="100">
        <v>1093.8499999999999</v>
      </c>
    </row>
    <row r="286" spans="1:25">
      <c r="A286" s="100">
        <v>28</v>
      </c>
      <c r="B286" s="100">
        <v>1169.8699999999999</v>
      </c>
      <c r="C286" s="100">
        <v>1178.3599999999999</v>
      </c>
      <c r="D286" s="100">
        <v>1199.33</v>
      </c>
      <c r="E286" s="100">
        <v>1206.94</v>
      </c>
      <c r="F286" s="100">
        <v>1240.6400000000001</v>
      </c>
      <c r="G286" s="100">
        <v>1264.93</v>
      </c>
      <c r="H286" s="100">
        <v>1261.6300000000001</v>
      </c>
      <c r="I286" s="100">
        <v>1262.04</v>
      </c>
      <c r="J286" s="100">
        <v>1239.8699999999999</v>
      </c>
      <c r="K286" s="100">
        <v>1240.6099999999999</v>
      </c>
      <c r="L286" s="100">
        <v>1238.4000000000001</v>
      </c>
      <c r="M286" s="100">
        <v>1253.98</v>
      </c>
      <c r="N286" s="100">
        <v>1246.56</v>
      </c>
      <c r="O286" s="100">
        <v>1242.75</v>
      </c>
      <c r="P286" s="100">
        <v>1247.5899999999999</v>
      </c>
      <c r="Q286" s="100">
        <v>1271.8800000000001</v>
      </c>
      <c r="R286" s="100">
        <v>1264.8499999999999</v>
      </c>
      <c r="S286" s="100">
        <v>1259.28</v>
      </c>
      <c r="T286" s="100">
        <v>1240.31</v>
      </c>
      <c r="U286" s="100">
        <v>1209.98</v>
      </c>
      <c r="V286" s="100">
        <v>1199.06</v>
      </c>
      <c r="W286" s="100">
        <v>1178.69</v>
      </c>
      <c r="X286" s="100">
        <v>1169.1400000000001</v>
      </c>
      <c r="Y286" s="100">
        <v>1164.6600000000001</v>
      </c>
    </row>
    <row r="287" spans="1:25">
      <c r="A287" s="100">
        <v>29</v>
      </c>
      <c r="B287" s="100">
        <v>1127.57</v>
      </c>
      <c r="C287" s="100">
        <v>1132.6500000000001</v>
      </c>
      <c r="D287" s="100">
        <v>1142.99</v>
      </c>
      <c r="E287" s="100">
        <v>1138.52</v>
      </c>
      <c r="F287" s="100">
        <v>1194.8599999999999</v>
      </c>
      <c r="G287" s="100">
        <v>1206.0899999999999</v>
      </c>
      <c r="H287" s="100">
        <v>1211.25</v>
      </c>
      <c r="I287" s="100">
        <v>1213.4100000000001</v>
      </c>
      <c r="J287" s="100">
        <v>1209.8599999999999</v>
      </c>
      <c r="K287" s="100">
        <v>1208.4000000000001</v>
      </c>
      <c r="L287" s="100">
        <v>1209.08</v>
      </c>
      <c r="M287" s="100">
        <v>1207.46</v>
      </c>
      <c r="N287" s="100">
        <v>1209.46</v>
      </c>
      <c r="O287" s="100">
        <v>1209.78</v>
      </c>
      <c r="P287" s="100">
        <v>1238.3</v>
      </c>
      <c r="Q287" s="100">
        <v>1307.95</v>
      </c>
      <c r="R287" s="100">
        <v>1360.95</v>
      </c>
      <c r="S287" s="100">
        <v>1224.26</v>
      </c>
      <c r="T287" s="100">
        <v>1207.51</v>
      </c>
      <c r="U287" s="100">
        <v>1180.9100000000001</v>
      </c>
      <c r="V287" s="100">
        <v>1173.82</v>
      </c>
      <c r="W287" s="100">
        <v>1145.71</v>
      </c>
      <c r="X287" s="100">
        <v>1133.3900000000001</v>
      </c>
      <c r="Y287" s="100">
        <v>1130.72</v>
      </c>
    </row>
    <row r="288" spans="1:25">
      <c r="A288" s="100">
        <v>30</v>
      </c>
      <c r="B288" s="100">
        <v>1133.1600000000001</v>
      </c>
      <c r="C288" s="100">
        <v>1135.58</v>
      </c>
      <c r="D288" s="100">
        <v>1149.28</v>
      </c>
      <c r="E288" s="100">
        <v>1136.93</v>
      </c>
      <c r="F288" s="100">
        <v>1159.46</v>
      </c>
      <c r="G288" s="100">
        <v>1177.0899999999999</v>
      </c>
      <c r="H288" s="100">
        <v>1203.3</v>
      </c>
      <c r="I288" s="100">
        <v>1206.3800000000001</v>
      </c>
      <c r="J288" s="100">
        <v>1205.3900000000001</v>
      </c>
      <c r="K288" s="100">
        <v>1200.75</v>
      </c>
      <c r="L288" s="100">
        <v>1195.99</v>
      </c>
      <c r="M288" s="100">
        <v>1202.2</v>
      </c>
      <c r="N288" s="100">
        <v>1205.6500000000001</v>
      </c>
      <c r="O288" s="100">
        <v>1207.21</v>
      </c>
      <c r="P288" s="100">
        <v>1206.72</v>
      </c>
      <c r="Q288" s="100">
        <v>1261.26</v>
      </c>
      <c r="R288" s="100">
        <v>1268.8</v>
      </c>
      <c r="S288" s="100">
        <v>1307.56</v>
      </c>
      <c r="T288" s="100">
        <v>1206.17</v>
      </c>
      <c r="U288" s="100">
        <v>1150.3599999999999</v>
      </c>
      <c r="V288" s="100">
        <v>1129.02</v>
      </c>
      <c r="W288" s="100">
        <v>1116.53</v>
      </c>
      <c r="X288" s="100">
        <v>1108.92</v>
      </c>
      <c r="Y288" s="100">
        <v>1102.19</v>
      </c>
    </row>
    <row r="289" spans="1:26" s="55" customFormat="1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51"/>
    </row>
    <row r="291" spans="1:26" ht="24.75" customHeight="1">
      <c r="A291" s="74"/>
      <c r="B291" s="129" t="s">
        <v>104</v>
      </c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1"/>
    </row>
    <row r="292" spans="1:26" ht="26.25">
      <c r="A292" s="97" t="s">
        <v>69</v>
      </c>
      <c r="B292" s="75" t="s">
        <v>70</v>
      </c>
      <c r="C292" s="75" t="s">
        <v>71</v>
      </c>
      <c r="D292" s="75" t="s">
        <v>72</v>
      </c>
      <c r="E292" s="75" t="s">
        <v>73</v>
      </c>
      <c r="F292" s="75" t="s">
        <v>74</v>
      </c>
      <c r="G292" s="75" t="s">
        <v>75</v>
      </c>
      <c r="H292" s="75" t="s">
        <v>76</v>
      </c>
      <c r="I292" s="75" t="s">
        <v>77</v>
      </c>
      <c r="J292" s="75" t="s">
        <v>78</v>
      </c>
      <c r="K292" s="75" t="s">
        <v>79</v>
      </c>
      <c r="L292" s="75" t="s">
        <v>80</v>
      </c>
      <c r="M292" s="75" t="s">
        <v>81</v>
      </c>
      <c r="N292" s="75" t="s">
        <v>82</v>
      </c>
      <c r="O292" s="75" t="s">
        <v>83</v>
      </c>
      <c r="P292" s="75" t="s">
        <v>84</v>
      </c>
      <c r="Q292" s="75" t="s">
        <v>85</v>
      </c>
      <c r="R292" s="75" t="s">
        <v>86</v>
      </c>
      <c r="S292" s="75" t="s">
        <v>87</v>
      </c>
      <c r="T292" s="75" t="s">
        <v>88</v>
      </c>
      <c r="U292" s="75" t="s">
        <v>89</v>
      </c>
      <c r="V292" s="75" t="s">
        <v>90</v>
      </c>
      <c r="W292" s="75" t="s">
        <v>91</v>
      </c>
      <c r="X292" s="75" t="s">
        <v>92</v>
      </c>
      <c r="Y292" s="75" t="s">
        <v>93</v>
      </c>
    </row>
    <row r="293" spans="1:26">
      <c r="A293" s="100">
        <v>1</v>
      </c>
      <c r="B293" s="100">
        <v>1409.04</v>
      </c>
      <c r="C293" s="100">
        <v>1405.49</v>
      </c>
      <c r="D293" s="100">
        <v>1413.37</v>
      </c>
      <c r="E293" s="100">
        <v>1425.35</v>
      </c>
      <c r="F293" s="100">
        <v>1436.24</v>
      </c>
      <c r="G293" s="100">
        <v>1489.04</v>
      </c>
      <c r="H293" s="100">
        <v>1495.11</v>
      </c>
      <c r="I293" s="100">
        <v>1541.78</v>
      </c>
      <c r="J293" s="100">
        <v>1590.63</v>
      </c>
      <c r="K293" s="100">
        <v>1593.77</v>
      </c>
      <c r="L293" s="100">
        <v>1594.98</v>
      </c>
      <c r="M293" s="100">
        <v>1596.08</v>
      </c>
      <c r="N293" s="100">
        <v>1656.96</v>
      </c>
      <c r="O293" s="100">
        <v>1658.86</v>
      </c>
      <c r="P293" s="100">
        <v>1661.62</v>
      </c>
      <c r="Q293" s="100">
        <v>1651.16</v>
      </c>
      <c r="R293" s="100">
        <v>1653.81</v>
      </c>
      <c r="S293" s="100">
        <v>1647.73</v>
      </c>
      <c r="T293" s="100">
        <v>1638.66</v>
      </c>
      <c r="U293" s="100">
        <v>1562.98</v>
      </c>
      <c r="V293" s="100">
        <v>1479.93</v>
      </c>
      <c r="W293" s="100">
        <v>1464.91</v>
      </c>
      <c r="X293" s="100">
        <v>1429.72</v>
      </c>
      <c r="Y293" s="100">
        <v>1348.53</v>
      </c>
    </row>
    <row r="294" spans="1:26">
      <c r="A294" s="100">
        <v>2</v>
      </c>
      <c r="B294" s="100">
        <v>1351.73</v>
      </c>
      <c r="C294" s="100">
        <v>1344.08</v>
      </c>
      <c r="D294" s="100">
        <v>1389.69</v>
      </c>
      <c r="E294" s="100">
        <v>1395.43</v>
      </c>
      <c r="F294" s="100">
        <v>1408.1</v>
      </c>
      <c r="G294" s="100">
        <v>1460.69</v>
      </c>
      <c r="H294" s="100">
        <v>1474.29</v>
      </c>
      <c r="I294" s="100">
        <v>1479.13</v>
      </c>
      <c r="J294" s="100">
        <v>1538.93</v>
      </c>
      <c r="K294" s="100">
        <v>1566.98</v>
      </c>
      <c r="L294" s="100">
        <v>1565.72</v>
      </c>
      <c r="M294" s="100">
        <v>1584.36</v>
      </c>
      <c r="N294" s="100">
        <v>1583.77</v>
      </c>
      <c r="O294" s="100">
        <v>1594.16</v>
      </c>
      <c r="P294" s="100">
        <v>1597.9</v>
      </c>
      <c r="Q294" s="100">
        <v>1593.39</v>
      </c>
      <c r="R294" s="100">
        <v>1635.97</v>
      </c>
      <c r="S294" s="100">
        <v>1646.6</v>
      </c>
      <c r="T294" s="100">
        <v>1608.86</v>
      </c>
      <c r="U294" s="100">
        <v>1537.71</v>
      </c>
      <c r="V294" s="100">
        <v>1466.17</v>
      </c>
      <c r="W294" s="100">
        <v>1426.49</v>
      </c>
      <c r="X294" s="100">
        <v>1350.37</v>
      </c>
      <c r="Y294" s="100">
        <v>1339.94</v>
      </c>
    </row>
    <row r="295" spans="1:26">
      <c r="A295" s="100">
        <v>3</v>
      </c>
      <c r="B295" s="100">
        <v>1339.04</v>
      </c>
      <c r="C295" s="100">
        <v>1342.63</v>
      </c>
      <c r="D295" s="100">
        <v>1331.64</v>
      </c>
      <c r="E295" s="100">
        <v>1365.5</v>
      </c>
      <c r="F295" s="100">
        <v>1462.44</v>
      </c>
      <c r="G295" s="100">
        <v>1512.84</v>
      </c>
      <c r="H295" s="100">
        <v>1579.37</v>
      </c>
      <c r="I295" s="100">
        <v>1585.12</v>
      </c>
      <c r="J295" s="100">
        <v>1614.14</v>
      </c>
      <c r="K295" s="100">
        <v>1613.94</v>
      </c>
      <c r="L295" s="100">
        <v>1584.55</v>
      </c>
      <c r="M295" s="100">
        <v>1648.79</v>
      </c>
      <c r="N295" s="100">
        <v>1606.87</v>
      </c>
      <c r="O295" s="100">
        <v>1603.4</v>
      </c>
      <c r="P295" s="100">
        <v>1576.09</v>
      </c>
      <c r="Q295" s="100">
        <v>1574.28</v>
      </c>
      <c r="R295" s="100">
        <v>1602.49</v>
      </c>
      <c r="S295" s="100">
        <v>1577.74</v>
      </c>
      <c r="T295" s="100">
        <v>1540.42</v>
      </c>
      <c r="U295" s="100">
        <v>1482.88</v>
      </c>
      <c r="V295" s="100">
        <v>1433.48</v>
      </c>
      <c r="W295" s="100">
        <v>1342.24</v>
      </c>
      <c r="X295" s="100">
        <v>1339.3</v>
      </c>
      <c r="Y295" s="100">
        <v>1326.99</v>
      </c>
    </row>
    <row r="296" spans="1:26">
      <c r="A296" s="100">
        <v>4</v>
      </c>
      <c r="B296" s="100">
        <v>1308.0899999999999</v>
      </c>
      <c r="C296" s="100">
        <v>1295.94</v>
      </c>
      <c r="D296" s="100">
        <v>1316.26</v>
      </c>
      <c r="E296" s="100">
        <v>1342.1</v>
      </c>
      <c r="F296" s="100">
        <v>1343.82</v>
      </c>
      <c r="G296" s="100">
        <v>1457.21</v>
      </c>
      <c r="H296" s="100">
        <v>1475.44</v>
      </c>
      <c r="I296" s="100">
        <v>1525.48</v>
      </c>
      <c r="J296" s="100">
        <v>1542.15</v>
      </c>
      <c r="K296" s="100">
        <v>1542.01</v>
      </c>
      <c r="L296" s="100">
        <v>1538.19</v>
      </c>
      <c r="M296" s="100">
        <v>1537.74</v>
      </c>
      <c r="N296" s="100">
        <v>1528.94</v>
      </c>
      <c r="O296" s="100">
        <v>1527.7</v>
      </c>
      <c r="P296" s="100">
        <v>1517.75</v>
      </c>
      <c r="Q296" s="100">
        <v>1516.27</v>
      </c>
      <c r="R296" s="100">
        <v>1583.21</v>
      </c>
      <c r="S296" s="100">
        <v>1575.41</v>
      </c>
      <c r="T296" s="100">
        <v>1549.25</v>
      </c>
      <c r="U296" s="100">
        <v>1463.85</v>
      </c>
      <c r="V296" s="100">
        <v>1439.11</v>
      </c>
      <c r="W296" s="100">
        <v>1292.6099999999999</v>
      </c>
      <c r="X296" s="100">
        <v>1326.47</v>
      </c>
      <c r="Y296" s="100">
        <v>1303.45</v>
      </c>
    </row>
    <row r="297" spans="1:26">
      <c r="A297" s="100">
        <v>5</v>
      </c>
      <c r="B297" s="100">
        <v>1352.1</v>
      </c>
      <c r="C297" s="100">
        <v>1351.15</v>
      </c>
      <c r="D297" s="100">
        <v>1377.58</v>
      </c>
      <c r="E297" s="100">
        <v>1409.22</v>
      </c>
      <c r="F297" s="100">
        <v>1442.02</v>
      </c>
      <c r="G297" s="100">
        <v>1523.99</v>
      </c>
      <c r="H297" s="100">
        <v>1571.57</v>
      </c>
      <c r="I297" s="100">
        <v>1570.48</v>
      </c>
      <c r="J297" s="100">
        <v>1575.93</v>
      </c>
      <c r="K297" s="100">
        <v>1579.62</v>
      </c>
      <c r="L297" s="100">
        <v>1573.18</v>
      </c>
      <c r="M297" s="100">
        <v>1573.31</v>
      </c>
      <c r="N297" s="100">
        <v>1572.59</v>
      </c>
      <c r="O297" s="100">
        <v>1568.71</v>
      </c>
      <c r="P297" s="100">
        <v>1578.46</v>
      </c>
      <c r="Q297" s="100">
        <v>1595.17</v>
      </c>
      <c r="R297" s="100">
        <v>1638.78</v>
      </c>
      <c r="S297" s="100">
        <v>1616.08</v>
      </c>
      <c r="T297" s="100">
        <v>1556.84</v>
      </c>
      <c r="U297" s="100">
        <v>1468.18</v>
      </c>
      <c r="V297" s="100">
        <v>1429.55</v>
      </c>
      <c r="W297" s="100">
        <v>1381</v>
      </c>
      <c r="X297" s="100">
        <v>1363.22</v>
      </c>
      <c r="Y297" s="100">
        <v>1357.45</v>
      </c>
    </row>
    <row r="298" spans="1:26">
      <c r="A298" s="100">
        <v>6</v>
      </c>
      <c r="B298" s="100">
        <v>1312.57</v>
      </c>
      <c r="C298" s="100">
        <v>1314.92</v>
      </c>
      <c r="D298" s="100">
        <v>1320.49</v>
      </c>
      <c r="E298" s="100">
        <v>1349.65</v>
      </c>
      <c r="F298" s="100">
        <v>1475.37</v>
      </c>
      <c r="G298" s="100">
        <v>1535.12</v>
      </c>
      <c r="H298" s="100">
        <v>1536.33</v>
      </c>
      <c r="I298" s="100">
        <v>1598.41</v>
      </c>
      <c r="J298" s="100">
        <v>1589.72</v>
      </c>
      <c r="K298" s="100">
        <v>1591.12</v>
      </c>
      <c r="L298" s="100">
        <v>1588.13</v>
      </c>
      <c r="M298" s="100">
        <v>1586.63</v>
      </c>
      <c r="N298" s="100">
        <v>1581.15</v>
      </c>
      <c r="O298" s="100">
        <v>1572.5</v>
      </c>
      <c r="P298" s="100">
        <v>1585.28</v>
      </c>
      <c r="Q298" s="100">
        <v>1594.15</v>
      </c>
      <c r="R298" s="100">
        <v>1632.34</v>
      </c>
      <c r="S298" s="100">
        <v>1619.87</v>
      </c>
      <c r="T298" s="100">
        <v>1580.86</v>
      </c>
      <c r="U298" s="100">
        <v>1525.81</v>
      </c>
      <c r="V298" s="100">
        <v>1435.18</v>
      </c>
      <c r="W298" s="100">
        <v>1407.52</v>
      </c>
      <c r="X298" s="100">
        <v>1296.67</v>
      </c>
      <c r="Y298" s="100">
        <v>1301</v>
      </c>
    </row>
    <row r="299" spans="1:26">
      <c r="A299" s="100">
        <v>7</v>
      </c>
      <c r="B299" s="100">
        <v>1364.59</v>
      </c>
      <c r="C299" s="100">
        <v>1373.28</v>
      </c>
      <c r="D299" s="100">
        <v>1398.2</v>
      </c>
      <c r="E299" s="100">
        <v>1425.49</v>
      </c>
      <c r="F299" s="100">
        <v>1473.43</v>
      </c>
      <c r="G299" s="100">
        <v>1520.78</v>
      </c>
      <c r="H299" s="100">
        <v>1578.76</v>
      </c>
      <c r="I299" s="100">
        <v>1588.5</v>
      </c>
      <c r="J299" s="100">
        <v>1581.49</v>
      </c>
      <c r="K299" s="100">
        <v>1584.7</v>
      </c>
      <c r="L299" s="100">
        <v>1584.05</v>
      </c>
      <c r="M299" s="100">
        <v>1601.2</v>
      </c>
      <c r="N299" s="100">
        <v>1581.43</v>
      </c>
      <c r="O299" s="100">
        <v>1575.07</v>
      </c>
      <c r="P299" s="100">
        <v>1584.84</v>
      </c>
      <c r="Q299" s="100">
        <v>1591.17</v>
      </c>
      <c r="R299" s="100">
        <v>1638.34</v>
      </c>
      <c r="S299" s="100">
        <v>1632.27</v>
      </c>
      <c r="T299" s="100">
        <v>1593.99</v>
      </c>
      <c r="U299" s="100">
        <v>1526.84</v>
      </c>
      <c r="V299" s="100">
        <v>1479.11</v>
      </c>
      <c r="W299" s="100">
        <v>1464.53</v>
      </c>
      <c r="X299" s="100">
        <v>1411.17</v>
      </c>
      <c r="Y299" s="100">
        <v>1395.87</v>
      </c>
    </row>
    <row r="300" spans="1:26">
      <c r="A300" s="100">
        <v>8</v>
      </c>
      <c r="B300" s="100">
        <v>1349.81</v>
      </c>
      <c r="C300" s="100">
        <v>1345.33</v>
      </c>
      <c r="D300" s="100">
        <v>1369.46</v>
      </c>
      <c r="E300" s="100">
        <v>1382.81</v>
      </c>
      <c r="F300" s="100">
        <v>1388.87</v>
      </c>
      <c r="G300" s="100">
        <v>1473.24</v>
      </c>
      <c r="H300" s="100">
        <v>1536.39</v>
      </c>
      <c r="I300" s="100">
        <v>1615.11</v>
      </c>
      <c r="J300" s="100">
        <v>1608.4</v>
      </c>
      <c r="K300" s="100">
        <v>1607.45</v>
      </c>
      <c r="L300" s="100">
        <v>1607.19</v>
      </c>
      <c r="M300" s="100">
        <v>1605.67</v>
      </c>
      <c r="N300" s="100">
        <v>1605.35</v>
      </c>
      <c r="O300" s="100">
        <v>1607.23</v>
      </c>
      <c r="P300" s="100">
        <v>1614.76</v>
      </c>
      <c r="Q300" s="100">
        <v>1613.17</v>
      </c>
      <c r="R300" s="100">
        <v>1663.19</v>
      </c>
      <c r="S300" s="100">
        <v>1682.64</v>
      </c>
      <c r="T300" s="100">
        <v>1662.84</v>
      </c>
      <c r="U300" s="100">
        <v>1593.9</v>
      </c>
      <c r="V300" s="100">
        <v>1558.58</v>
      </c>
      <c r="W300" s="100">
        <v>1475.57</v>
      </c>
      <c r="X300" s="100">
        <v>1460.71</v>
      </c>
      <c r="Y300" s="100">
        <v>1360.38</v>
      </c>
    </row>
    <row r="301" spans="1:26">
      <c r="A301" s="100">
        <v>9</v>
      </c>
      <c r="B301" s="100">
        <v>1346.94</v>
      </c>
      <c r="C301" s="100">
        <v>1346.5</v>
      </c>
      <c r="D301" s="100">
        <v>1365.14</v>
      </c>
      <c r="E301" s="100">
        <v>1371.6</v>
      </c>
      <c r="F301" s="100">
        <v>1378.38</v>
      </c>
      <c r="G301" s="100">
        <v>1463.79</v>
      </c>
      <c r="H301" s="100">
        <v>1482.38</v>
      </c>
      <c r="I301" s="100">
        <v>1558.76</v>
      </c>
      <c r="J301" s="100">
        <v>1619.1</v>
      </c>
      <c r="K301" s="100">
        <v>1668.99</v>
      </c>
      <c r="L301" s="100">
        <v>1669.5</v>
      </c>
      <c r="M301" s="100">
        <v>1668.2</v>
      </c>
      <c r="N301" s="100">
        <v>1666.55</v>
      </c>
      <c r="O301" s="100">
        <v>1671.03</v>
      </c>
      <c r="P301" s="100">
        <v>1680.11</v>
      </c>
      <c r="Q301" s="100">
        <v>1752.63</v>
      </c>
      <c r="R301" s="100">
        <v>1828.8</v>
      </c>
      <c r="S301" s="100">
        <v>1847.28</v>
      </c>
      <c r="T301" s="100">
        <v>1763.43</v>
      </c>
      <c r="U301" s="100">
        <v>1728.41</v>
      </c>
      <c r="V301" s="100">
        <v>1601.49</v>
      </c>
      <c r="W301" s="100">
        <v>1527.1</v>
      </c>
      <c r="X301" s="100">
        <v>1476.84</v>
      </c>
      <c r="Y301" s="100">
        <v>1428.12</v>
      </c>
    </row>
    <row r="302" spans="1:26">
      <c r="A302" s="100">
        <v>10</v>
      </c>
      <c r="B302" s="100">
        <v>1387.74</v>
      </c>
      <c r="C302" s="100">
        <v>1393.27</v>
      </c>
      <c r="D302" s="100">
        <v>1410.51</v>
      </c>
      <c r="E302" s="100">
        <v>1440.04</v>
      </c>
      <c r="F302" s="100">
        <v>1491.06</v>
      </c>
      <c r="G302" s="100">
        <v>1618.1</v>
      </c>
      <c r="H302" s="100">
        <v>1673.91</v>
      </c>
      <c r="I302" s="100">
        <v>1675.08</v>
      </c>
      <c r="J302" s="100">
        <v>1667.62</v>
      </c>
      <c r="K302" s="100">
        <v>1664.43</v>
      </c>
      <c r="L302" s="100">
        <v>1657.16</v>
      </c>
      <c r="M302" s="100">
        <v>1656.17</v>
      </c>
      <c r="N302" s="100">
        <v>1648.25</v>
      </c>
      <c r="O302" s="100">
        <v>1620.85</v>
      </c>
      <c r="P302" s="100">
        <v>1625.21</v>
      </c>
      <c r="Q302" s="100">
        <v>1638.9</v>
      </c>
      <c r="R302" s="100">
        <v>1650.72</v>
      </c>
      <c r="S302" s="100">
        <v>1649.93</v>
      </c>
      <c r="T302" s="100">
        <v>1572.11</v>
      </c>
      <c r="U302" s="100">
        <v>1394.22</v>
      </c>
      <c r="V302" s="100">
        <v>1430.43</v>
      </c>
      <c r="W302" s="100">
        <v>1365.21</v>
      </c>
      <c r="X302" s="100">
        <v>1348.77</v>
      </c>
      <c r="Y302" s="100">
        <v>1325.17</v>
      </c>
    </row>
    <row r="303" spans="1:26">
      <c r="A303" s="100">
        <v>11</v>
      </c>
      <c r="B303" s="100">
        <v>1314.77</v>
      </c>
      <c r="C303" s="100">
        <v>1320.97</v>
      </c>
      <c r="D303" s="100">
        <v>1348.1</v>
      </c>
      <c r="E303" s="100">
        <v>1428.96</v>
      </c>
      <c r="F303" s="100">
        <v>1463.6</v>
      </c>
      <c r="G303" s="100">
        <v>1496.44</v>
      </c>
      <c r="H303" s="100">
        <v>1553.1</v>
      </c>
      <c r="I303" s="100">
        <v>1602.18</v>
      </c>
      <c r="J303" s="100">
        <v>1595.05</v>
      </c>
      <c r="K303" s="100">
        <v>1597.4</v>
      </c>
      <c r="L303" s="100">
        <v>1597.98</v>
      </c>
      <c r="M303" s="100">
        <v>1596.92</v>
      </c>
      <c r="N303" s="100">
        <v>1593.82</v>
      </c>
      <c r="O303" s="100">
        <v>1590.96</v>
      </c>
      <c r="P303" s="100">
        <v>1598.87</v>
      </c>
      <c r="Q303" s="100">
        <v>1596.41</v>
      </c>
      <c r="R303" s="100">
        <v>1737.82</v>
      </c>
      <c r="S303" s="100">
        <v>1660.58</v>
      </c>
      <c r="T303" s="100">
        <v>1581.71</v>
      </c>
      <c r="U303" s="100">
        <v>1550.98</v>
      </c>
      <c r="V303" s="100">
        <v>1442.41</v>
      </c>
      <c r="W303" s="100">
        <v>1383.22</v>
      </c>
      <c r="X303" s="100">
        <v>1324.7</v>
      </c>
      <c r="Y303" s="100">
        <v>1318.92</v>
      </c>
    </row>
    <row r="304" spans="1:26">
      <c r="A304" s="100">
        <v>12</v>
      </c>
      <c r="B304" s="100">
        <v>1350.27</v>
      </c>
      <c r="C304" s="100">
        <v>1354.81</v>
      </c>
      <c r="D304" s="100">
        <v>1329.91</v>
      </c>
      <c r="E304" s="100">
        <v>1441.33</v>
      </c>
      <c r="F304" s="100">
        <v>1487.06</v>
      </c>
      <c r="G304" s="100">
        <v>1761.39</v>
      </c>
      <c r="H304" s="100">
        <v>1690.19</v>
      </c>
      <c r="I304" s="100">
        <v>1692.13</v>
      </c>
      <c r="J304" s="100">
        <v>1683.64</v>
      </c>
      <c r="K304" s="100">
        <v>1682.2</v>
      </c>
      <c r="L304" s="100">
        <v>1674.52</v>
      </c>
      <c r="M304" s="100">
        <v>1647.21</v>
      </c>
      <c r="N304" s="100">
        <v>1626.81</v>
      </c>
      <c r="O304" s="100">
        <v>1627.18</v>
      </c>
      <c r="P304" s="100">
        <v>1673.93</v>
      </c>
      <c r="Q304" s="100">
        <v>1678.95</v>
      </c>
      <c r="R304" s="100">
        <v>1802.91</v>
      </c>
      <c r="S304" s="100">
        <v>1689.95</v>
      </c>
      <c r="T304" s="100">
        <v>1617.18</v>
      </c>
      <c r="U304" s="100">
        <v>1448.52</v>
      </c>
      <c r="V304" s="100">
        <v>1438.99</v>
      </c>
      <c r="W304" s="100">
        <v>1381.7</v>
      </c>
      <c r="X304" s="100">
        <v>1285.8699999999999</v>
      </c>
      <c r="Y304" s="100">
        <v>1291.3900000000001</v>
      </c>
    </row>
    <row r="305" spans="1:25">
      <c r="A305" s="100">
        <v>13</v>
      </c>
      <c r="B305" s="100">
        <v>1386.58</v>
      </c>
      <c r="C305" s="100">
        <v>1396.44</v>
      </c>
      <c r="D305" s="100">
        <v>1421.14</v>
      </c>
      <c r="E305" s="100">
        <v>1449.49</v>
      </c>
      <c r="F305" s="100">
        <v>1467.89</v>
      </c>
      <c r="G305" s="100">
        <v>1748.76</v>
      </c>
      <c r="H305" s="100">
        <v>1809.52</v>
      </c>
      <c r="I305" s="100">
        <v>1817.54</v>
      </c>
      <c r="J305" s="100">
        <v>1710.23</v>
      </c>
      <c r="K305" s="100">
        <v>1717.61</v>
      </c>
      <c r="L305" s="100">
        <v>1716.85</v>
      </c>
      <c r="M305" s="100">
        <v>1716.53</v>
      </c>
      <c r="N305" s="100">
        <v>1717.86</v>
      </c>
      <c r="O305" s="100">
        <v>1717.7</v>
      </c>
      <c r="P305" s="100">
        <v>1813.41</v>
      </c>
      <c r="Q305" s="100">
        <v>1820.31</v>
      </c>
      <c r="R305" s="100">
        <v>2197.77</v>
      </c>
      <c r="S305" s="100">
        <v>1845.8</v>
      </c>
      <c r="T305" s="100">
        <v>1695.03</v>
      </c>
      <c r="U305" s="100">
        <v>1607.14</v>
      </c>
      <c r="V305" s="100">
        <v>1435.98</v>
      </c>
      <c r="W305" s="100">
        <v>1410.65</v>
      </c>
      <c r="X305" s="100">
        <v>1397.01</v>
      </c>
      <c r="Y305" s="100">
        <v>1349.28</v>
      </c>
    </row>
    <row r="306" spans="1:25">
      <c r="A306" s="100">
        <v>14</v>
      </c>
      <c r="B306" s="100">
        <v>1257.4100000000001</v>
      </c>
      <c r="C306" s="100">
        <v>1261.26</v>
      </c>
      <c r="D306" s="100">
        <v>1319.03</v>
      </c>
      <c r="E306" s="100">
        <v>1443.79</v>
      </c>
      <c r="F306" s="100">
        <v>1488.49</v>
      </c>
      <c r="G306" s="100">
        <v>1605.48</v>
      </c>
      <c r="H306" s="100">
        <v>1706.61</v>
      </c>
      <c r="I306" s="100">
        <v>1711.36</v>
      </c>
      <c r="J306" s="100">
        <v>1710.09</v>
      </c>
      <c r="K306" s="100">
        <v>1711.41</v>
      </c>
      <c r="L306" s="100">
        <v>1708.71</v>
      </c>
      <c r="M306" s="100">
        <v>1712.24</v>
      </c>
      <c r="N306" s="100">
        <v>1726.03</v>
      </c>
      <c r="O306" s="100">
        <v>1714.93</v>
      </c>
      <c r="P306" s="100">
        <v>1721.76</v>
      </c>
      <c r="Q306" s="100">
        <v>1762.41</v>
      </c>
      <c r="R306" s="100">
        <v>1833.09</v>
      </c>
      <c r="S306" s="100">
        <v>1809.67</v>
      </c>
      <c r="T306" s="100">
        <v>1705.61</v>
      </c>
      <c r="U306" s="100">
        <v>1302.6099999999999</v>
      </c>
      <c r="V306" s="100">
        <v>1282.3399999999999</v>
      </c>
      <c r="W306" s="100">
        <v>1259.23</v>
      </c>
      <c r="X306" s="100">
        <v>1256.5999999999999</v>
      </c>
      <c r="Y306" s="100">
        <v>1263.71</v>
      </c>
    </row>
    <row r="307" spans="1:25">
      <c r="A307" s="100">
        <v>15</v>
      </c>
      <c r="B307" s="100">
        <v>1437.35</v>
      </c>
      <c r="C307" s="100">
        <v>1443.59</v>
      </c>
      <c r="D307" s="100">
        <v>1458.65</v>
      </c>
      <c r="E307" s="100">
        <v>1477.04</v>
      </c>
      <c r="F307" s="100">
        <v>1502.27</v>
      </c>
      <c r="G307" s="100">
        <v>1516.79</v>
      </c>
      <c r="H307" s="100">
        <v>1596.36</v>
      </c>
      <c r="I307" s="100">
        <v>1703.44</v>
      </c>
      <c r="J307" s="100">
        <v>1771.56</v>
      </c>
      <c r="K307" s="100">
        <v>1760.88</v>
      </c>
      <c r="L307" s="100">
        <v>1705.72</v>
      </c>
      <c r="M307" s="100">
        <v>1701.77</v>
      </c>
      <c r="N307" s="100">
        <v>1778.27</v>
      </c>
      <c r="O307" s="100">
        <v>1777.91</v>
      </c>
      <c r="P307" s="100">
        <v>1808.11</v>
      </c>
      <c r="Q307" s="100">
        <v>1809.87</v>
      </c>
      <c r="R307" s="100">
        <v>1901.3</v>
      </c>
      <c r="S307" s="100">
        <v>1895.34</v>
      </c>
      <c r="T307" s="100">
        <v>1708.76</v>
      </c>
      <c r="U307" s="100">
        <v>1529.66</v>
      </c>
      <c r="V307" s="100">
        <v>1465.72</v>
      </c>
      <c r="W307" s="100">
        <v>1444.32</v>
      </c>
      <c r="X307" s="100">
        <v>1436.2</v>
      </c>
      <c r="Y307" s="100">
        <v>1431.15</v>
      </c>
    </row>
    <row r="308" spans="1:25">
      <c r="A308" s="100">
        <v>16</v>
      </c>
      <c r="B308" s="100">
        <v>1351.22</v>
      </c>
      <c r="C308" s="100">
        <v>1407.92</v>
      </c>
      <c r="D308" s="100">
        <v>1411.36</v>
      </c>
      <c r="E308" s="100">
        <v>1425.7</v>
      </c>
      <c r="F308" s="100">
        <v>1460.2</v>
      </c>
      <c r="G308" s="100">
        <v>1510.48</v>
      </c>
      <c r="H308" s="100">
        <v>1546.41</v>
      </c>
      <c r="I308" s="100">
        <v>1653.04</v>
      </c>
      <c r="J308" s="100">
        <v>1713.92</v>
      </c>
      <c r="K308" s="100">
        <v>1809.98</v>
      </c>
      <c r="L308" s="100">
        <v>1833.42</v>
      </c>
      <c r="M308" s="100">
        <v>1848.15</v>
      </c>
      <c r="N308" s="100">
        <v>1859.62</v>
      </c>
      <c r="O308" s="100">
        <v>1848.88</v>
      </c>
      <c r="P308" s="100">
        <v>1848.35</v>
      </c>
      <c r="Q308" s="100">
        <v>1892.97</v>
      </c>
      <c r="R308" s="100">
        <v>1922.79</v>
      </c>
      <c r="S308" s="100">
        <v>1918.67</v>
      </c>
      <c r="T308" s="100">
        <v>1853.12</v>
      </c>
      <c r="U308" s="100">
        <v>1586.79</v>
      </c>
      <c r="V308" s="100">
        <v>1441.85</v>
      </c>
      <c r="W308" s="100">
        <v>1412.15</v>
      </c>
      <c r="X308" s="100">
        <v>1406.63</v>
      </c>
      <c r="Y308" s="100">
        <v>1351.48</v>
      </c>
    </row>
    <row r="309" spans="1:25">
      <c r="A309" s="100">
        <v>17</v>
      </c>
      <c r="B309" s="100">
        <v>1467.57</v>
      </c>
      <c r="C309" s="100">
        <v>1452.7</v>
      </c>
      <c r="D309" s="100">
        <v>1474.87</v>
      </c>
      <c r="E309" s="100">
        <v>1503.53</v>
      </c>
      <c r="F309" s="100">
        <v>1554.6</v>
      </c>
      <c r="G309" s="100">
        <v>1778.61</v>
      </c>
      <c r="H309" s="100">
        <v>1831.78</v>
      </c>
      <c r="I309" s="100">
        <v>1924.15</v>
      </c>
      <c r="J309" s="100">
        <v>1925.96</v>
      </c>
      <c r="K309" s="100">
        <v>1928.55</v>
      </c>
      <c r="L309" s="100">
        <v>1921.63</v>
      </c>
      <c r="M309" s="100">
        <v>1915.63</v>
      </c>
      <c r="N309" s="100">
        <v>1915.16</v>
      </c>
      <c r="O309" s="100">
        <v>1855.22</v>
      </c>
      <c r="P309" s="100">
        <v>1857.02</v>
      </c>
      <c r="Q309" s="100">
        <v>1924.23</v>
      </c>
      <c r="R309" s="100">
        <v>1843.52</v>
      </c>
      <c r="S309" s="100">
        <v>1834.44</v>
      </c>
      <c r="T309" s="100">
        <v>1597.19</v>
      </c>
      <c r="U309" s="100">
        <v>1537</v>
      </c>
      <c r="V309" s="100">
        <v>1495.56</v>
      </c>
      <c r="W309" s="100">
        <v>1466.68</v>
      </c>
      <c r="X309" s="100">
        <v>1442.2</v>
      </c>
      <c r="Y309" s="100">
        <v>1440.18</v>
      </c>
    </row>
    <row r="310" spans="1:25">
      <c r="A310" s="100">
        <v>18</v>
      </c>
      <c r="B310" s="100">
        <v>1437.38</v>
      </c>
      <c r="C310" s="100">
        <v>1453.59</v>
      </c>
      <c r="D310" s="100">
        <v>1501.85</v>
      </c>
      <c r="E310" s="100">
        <v>1536.92</v>
      </c>
      <c r="F310" s="100">
        <v>738.92</v>
      </c>
      <c r="G310" s="100">
        <v>755.42</v>
      </c>
      <c r="H310" s="100">
        <v>761.23</v>
      </c>
      <c r="I310" s="100">
        <v>778.91</v>
      </c>
      <c r="J310" s="100">
        <v>783.74</v>
      </c>
      <c r="K310" s="100">
        <v>783.57</v>
      </c>
      <c r="L310" s="100">
        <v>755.09</v>
      </c>
      <c r="M310" s="100">
        <v>753.04</v>
      </c>
      <c r="N310" s="100">
        <v>1463.84</v>
      </c>
      <c r="O310" s="100">
        <v>1467.31</v>
      </c>
      <c r="P310" s="100">
        <v>1485.44</v>
      </c>
      <c r="Q310" s="100">
        <v>1578.44</v>
      </c>
      <c r="R310" s="100">
        <v>1584.83</v>
      </c>
      <c r="S310" s="100">
        <v>1653.25</v>
      </c>
      <c r="T310" s="100">
        <v>1632.61</v>
      </c>
      <c r="U310" s="100">
        <v>1600.62</v>
      </c>
      <c r="V310" s="100">
        <v>1551.88</v>
      </c>
      <c r="W310" s="100">
        <v>1489.12</v>
      </c>
      <c r="X310" s="100">
        <v>1437.77</v>
      </c>
      <c r="Y310" s="100">
        <v>1433.2</v>
      </c>
    </row>
    <row r="311" spans="1:25">
      <c r="A311" s="100">
        <v>19</v>
      </c>
      <c r="B311" s="100">
        <v>1466.97</v>
      </c>
      <c r="C311" s="100">
        <v>1483.53</v>
      </c>
      <c r="D311" s="100">
        <v>1527.96</v>
      </c>
      <c r="E311" s="100">
        <v>1560.11</v>
      </c>
      <c r="F311" s="100">
        <v>1577.74</v>
      </c>
      <c r="G311" s="100">
        <v>1628.8</v>
      </c>
      <c r="H311" s="100">
        <v>1650.26</v>
      </c>
      <c r="I311" s="100">
        <v>1661.24</v>
      </c>
      <c r="J311" s="100">
        <v>1649</v>
      </c>
      <c r="K311" s="100">
        <v>1650.21</v>
      </c>
      <c r="L311" s="100">
        <v>1641.04</v>
      </c>
      <c r="M311" s="100">
        <v>1644.5</v>
      </c>
      <c r="N311" s="100">
        <v>1636.35</v>
      </c>
      <c r="O311" s="100">
        <v>1614.22</v>
      </c>
      <c r="P311" s="100">
        <v>1641.09</v>
      </c>
      <c r="Q311" s="100">
        <v>1665.95</v>
      </c>
      <c r="R311" s="100">
        <v>1676.83</v>
      </c>
      <c r="S311" s="100">
        <v>1684.7</v>
      </c>
      <c r="T311" s="100">
        <v>1657.07</v>
      </c>
      <c r="U311" s="100">
        <v>1615.3</v>
      </c>
      <c r="V311" s="100">
        <v>1588.82</v>
      </c>
      <c r="W311" s="100">
        <v>1559.76</v>
      </c>
      <c r="X311" s="100">
        <v>1556.57</v>
      </c>
      <c r="Y311" s="100">
        <v>1537.62</v>
      </c>
    </row>
    <row r="312" spans="1:25">
      <c r="A312" s="100">
        <v>20</v>
      </c>
      <c r="B312" s="100">
        <v>1517.68</v>
      </c>
      <c r="C312" s="100">
        <v>1512.83</v>
      </c>
      <c r="D312" s="100">
        <v>1546.34</v>
      </c>
      <c r="E312" s="100">
        <v>1556.83</v>
      </c>
      <c r="F312" s="100">
        <v>1591.13</v>
      </c>
      <c r="G312" s="100">
        <v>1620.28</v>
      </c>
      <c r="H312" s="100">
        <v>1634.51</v>
      </c>
      <c r="I312" s="100">
        <v>1635.49</v>
      </c>
      <c r="J312" s="100">
        <v>1632.95</v>
      </c>
      <c r="K312" s="100">
        <v>1633.51</v>
      </c>
      <c r="L312" s="100">
        <v>1629.32</v>
      </c>
      <c r="M312" s="100">
        <v>1628.04</v>
      </c>
      <c r="N312" s="100">
        <v>1625.43</v>
      </c>
      <c r="O312" s="100">
        <v>1624.97</v>
      </c>
      <c r="P312" s="100">
        <v>1628.97</v>
      </c>
      <c r="Q312" s="100">
        <v>1636.49</v>
      </c>
      <c r="R312" s="100">
        <v>1663.31</v>
      </c>
      <c r="S312" s="100">
        <v>1672.74</v>
      </c>
      <c r="T312" s="100">
        <v>1636.75</v>
      </c>
      <c r="U312" s="100">
        <v>1584.7</v>
      </c>
      <c r="V312" s="100">
        <v>1544.79</v>
      </c>
      <c r="W312" s="100">
        <v>1514.46</v>
      </c>
      <c r="X312" s="100">
        <v>1502.9</v>
      </c>
      <c r="Y312" s="100">
        <v>1498.62</v>
      </c>
    </row>
    <row r="313" spans="1:25">
      <c r="A313" s="100">
        <v>21</v>
      </c>
      <c r="B313" s="100">
        <v>1530.84</v>
      </c>
      <c r="C313" s="100">
        <v>1531.59</v>
      </c>
      <c r="D313" s="100">
        <v>1557.53</v>
      </c>
      <c r="E313" s="100">
        <v>1599.28</v>
      </c>
      <c r="F313" s="100">
        <v>1619.14</v>
      </c>
      <c r="G313" s="100">
        <v>1646.31</v>
      </c>
      <c r="H313" s="100">
        <v>1690.26</v>
      </c>
      <c r="I313" s="100">
        <v>1767.11</v>
      </c>
      <c r="J313" s="100">
        <v>1769.97</v>
      </c>
      <c r="K313" s="100">
        <v>1815.86</v>
      </c>
      <c r="L313" s="100">
        <v>1803.97</v>
      </c>
      <c r="M313" s="100">
        <v>1802.58</v>
      </c>
      <c r="N313" s="100">
        <v>1656.56</v>
      </c>
      <c r="O313" s="100">
        <v>1653.96</v>
      </c>
      <c r="P313" s="100">
        <v>1782.67</v>
      </c>
      <c r="Q313" s="100">
        <v>1821.68</v>
      </c>
      <c r="R313" s="100">
        <v>1900.36</v>
      </c>
      <c r="S313" s="100">
        <v>1838.71</v>
      </c>
      <c r="T313" s="100">
        <v>1706.8</v>
      </c>
      <c r="U313" s="100">
        <v>1637.68</v>
      </c>
      <c r="V313" s="100">
        <v>1589.34</v>
      </c>
      <c r="W313" s="100">
        <v>1557.03</v>
      </c>
      <c r="X313" s="100">
        <v>1550.71</v>
      </c>
      <c r="Y313" s="100">
        <v>1541.41</v>
      </c>
    </row>
    <row r="314" spans="1:25">
      <c r="A314" s="100">
        <v>22</v>
      </c>
      <c r="B314" s="100">
        <v>1545.64</v>
      </c>
      <c r="C314" s="100">
        <v>1540.94</v>
      </c>
      <c r="D314" s="100">
        <v>1540.84</v>
      </c>
      <c r="E314" s="100">
        <v>1556.01</v>
      </c>
      <c r="F314" s="100">
        <v>1575.99</v>
      </c>
      <c r="G314" s="100">
        <v>1617.89</v>
      </c>
      <c r="H314" s="100">
        <v>1631.6</v>
      </c>
      <c r="I314" s="100">
        <v>1662.43</v>
      </c>
      <c r="J314" s="100">
        <v>1660.92</v>
      </c>
      <c r="K314" s="100">
        <v>1664.82</v>
      </c>
      <c r="L314" s="100">
        <v>1661.48</v>
      </c>
      <c r="M314" s="100">
        <v>1658.91</v>
      </c>
      <c r="N314" s="100">
        <v>1662.67</v>
      </c>
      <c r="O314" s="100">
        <v>1655.87</v>
      </c>
      <c r="P314" s="100">
        <v>1660.39</v>
      </c>
      <c r="Q314" s="100">
        <v>1689.17</v>
      </c>
      <c r="R314" s="100">
        <v>1702.91</v>
      </c>
      <c r="S314" s="100">
        <v>1729.92</v>
      </c>
      <c r="T314" s="100">
        <v>1714.67</v>
      </c>
      <c r="U314" s="100">
        <v>1651.79</v>
      </c>
      <c r="V314" s="100">
        <v>1617.71</v>
      </c>
      <c r="W314" s="100">
        <v>1599.56</v>
      </c>
      <c r="X314" s="100">
        <v>1576.32</v>
      </c>
      <c r="Y314" s="100">
        <v>1551.29</v>
      </c>
    </row>
    <row r="315" spans="1:25">
      <c r="A315" s="100">
        <v>23</v>
      </c>
      <c r="B315" s="100">
        <v>1545.33</v>
      </c>
      <c r="C315" s="100">
        <v>1542.56</v>
      </c>
      <c r="D315" s="100">
        <v>1542.21</v>
      </c>
      <c r="E315" s="100">
        <v>1544.39</v>
      </c>
      <c r="F315" s="100">
        <v>1567.26</v>
      </c>
      <c r="G315" s="100">
        <v>1597.71</v>
      </c>
      <c r="H315" s="100">
        <v>1623.76</v>
      </c>
      <c r="I315" s="100">
        <v>1645.45</v>
      </c>
      <c r="J315" s="100">
        <v>1665.02</v>
      </c>
      <c r="K315" s="100">
        <v>1673.21</v>
      </c>
      <c r="L315" s="100">
        <v>1671.89</v>
      </c>
      <c r="M315" s="100">
        <v>1668.22</v>
      </c>
      <c r="N315" s="100">
        <v>1668.45</v>
      </c>
      <c r="O315" s="100">
        <v>1672.68</v>
      </c>
      <c r="P315" s="100">
        <v>1680.9</v>
      </c>
      <c r="Q315" s="100">
        <v>1694.91</v>
      </c>
      <c r="R315" s="100">
        <v>1877.32</v>
      </c>
      <c r="S315" s="100">
        <v>1793.51</v>
      </c>
      <c r="T315" s="100">
        <v>1705.04</v>
      </c>
      <c r="U315" s="100">
        <v>1641.85</v>
      </c>
      <c r="V315" s="100">
        <v>1595.62</v>
      </c>
      <c r="W315" s="100">
        <v>1554.85</v>
      </c>
      <c r="X315" s="100">
        <v>1553.63</v>
      </c>
      <c r="Y315" s="100">
        <v>1541.08</v>
      </c>
    </row>
    <row r="316" spans="1:25">
      <c r="A316" s="100">
        <v>24</v>
      </c>
      <c r="B316" s="100">
        <v>1473.2</v>
      </c>
      <c r="C316" s="100">
        <v>1474.9</v>
      </c>
      <c r="D316" s="100">
        <v>1498.99</v>
      </c>
      <c r="E316" s="100">
        <v>1520.1</v>
      </c>
      <c r="F316" s="100">
        <v>1552.29</v>
      </c>
      <c r="G316" s="100">
        <v>1616.71</v>
      </c>
      <c r="H316" s="100">
        <v>1583.9</v>
      </c>
      <c r="I316" s="100">
        <v>1551.48</v>
      </c>
      <c r="J316" s="100">
        <v>1529.47</v>
      </c>
      <c r="K316" s="100">
        <v>1519.39</v>
      </c>
      <c r="L316" s="100">
        <v>1515.29</v>
      </c>
      <c r="M316" s="100">
        <v>1518.87</v>
      </c>
      <c r="N316" s="100">
        <v>1517.23</v>
      </c>
      <c r="O316" s="100">
        <v>1515.54</v>
      </c>
      <c r="P316" s="100">
        <v>1520.78</v>
      </c>
      <c r="Q316" s="100">
        <v>1529.78</v>
      </c>
      <c r="R316" s="100">
        <v>1591.33</v>
      </c>
      <c r="S316" s="100">
        <v>1560.77</v>
      </c>
      <c r="T316" s="100">
        <v>1414.71</v>
      </c>
      <c r="U316" s="100">
        <v>1481.25</v>
      </c>
      <c r="V316" s="100">
        <v>1466.37</v>
      </c>
      <c r="W316" s="100">
        <v>1435.2</v>
      </c>
      <c r="X316" s="100">
        <v>1446.85</v>
      </c>
      <c r="Y316" s="100">
        <v>1441.28</v>
      </c>
    </row>
    <row r="317" spans="1:25">
      <c r="A317" s="100">
        <v>25</v>
      </c>
      <c r="B317" s="100">
        <v>1403.79</v>
      </c>
      <c r="C317" s="100">
        <v>1406.06</v>
      </c>
      <c r="D317" s="100">
        <v>1428.1</v>
      </c>
      <c r="E317" s="100">
        <v>1447.24</v>
      </c>
      <c r="F317" s="100">
        <v>1542.73</v>
      </c>
      <c r="G317" s="100">
        <v>1657.92</v>
      </c>
      <c r="H317" s="100">
        <v>1600.87</v>
      </c>
      <c r="I317" s="100">
        <v>1568.71</v>
      </c>
      <c r="J317" s="100">
        <v>1433.93</v>
      </c>
      <c r="K317" s="100">
        <v>1561.5</v>
      </c>
      <c r="L317" s="100">
        <v>1672.83</v>
      </c>
      <c r="M317" s="100">
        <v>1675.53</v>
      </c>
      <c r="N317" s="100">
        <v>1676.36</v>
      </c>
      <c r="O317" s="100">
        <v>1674.43</v>
      </c>
      <c r="P317" s="100">
        <v>1687.5</v>
      </c>
      <c r="Q317" s="100">
        <v>1744.75</v>
      </c>
      <c r="R317" s="100">
        <v>1748.14</v>
      </c>
      <c r="S317" s="100">
        <v>1742.92</v>
      </c>
      <c r="T317" s="100">
        <v>1596.24</v>
      </c>
      <c r="U317" s="100">
        <v>1451.8</v>
      </c>
      <c r="V317" s="100">
        <v>1413.95</v>
      </c>
      <c r="W317" s="100">
        <v>1406.84</v>
      </c>
      <c r="X317" s="100">
        <v>1408.41</v>
      </c>
      <c r="Y317" s="100">
        <v>1404.09</v>
      </c>
    </row>
    <row r="318" spans="1:25">
      <c r="A318" s="100">
        <v>26</v>
      </c>
      <c r="B318" s="100">
        <v>1384.03</v>
      </c>
      <c r="C318" s="100">
        <v>1391.73</v>
      </c>
      <c r="D318" s="100">
        <v>1411.41</v>
      </c>
      <c r="E318" s="100">
        <v>1417.85</v>
      </c>
      <c r="F318" s="100">
        <v>1480.15</v>
      </c>
      <c r="G318" s="100">
        <v>1541.93</v>
      </c>
      <c r="H318" s="100">
        <v>1604.39</v>
      </c>
      <c r="I318" s="100">
        <v>1615.02</v>
      </c>
      <c r="J318" s="100">
        <v>1495.9</v>
      </c>
      <c r="K318" s="100">
        <v>1497.26</v>
      </c>
      <c r="L318" s="100">
        <v>1496.39</v>
      </c>
      <c r="M318" s="100">
        <v>1414.16</v>
      </c>
      <c r="N318" s="100">
        <v>1439.68</v>
      </c>
      <c r="O318" s="100">
        <v>1406.21</v>
      </c>
      <c r="P318" s="100">
        <v>1412.07</v>
      </c>
      <c r="Q318" s="100">
        <v>1658.74</v>
      </c>
      <c r="R318" s="100">
        <v>1540.9</v>
      </c>
      <c r="S318" s="100">
        <v>1541.97</v>
      </c>
      <c r="T318" s="100">
        <v>1413.45</v>
      </c>
      <c r="U318" s="100">
        <v>1398.05</v>
      </c>
      <c r="V318" s="100">
        <v>1404.31</v>
      </c>
      <c r="W318" s="100">
        <v>1380.43</v>
      </c>
      <c r="X318" s="100">
        <v>1372.88</v>
      </c>
      <c r="Y318" s="100">
        <v>1372.15</v>
      </c>
    </row>
    <row r="319" spans="1:25">
      <c r="A319" s="100">
        <v>27</v>
      </c>
      <c r="B319" s="100">
        <v>1355.46</v>
      </c>
      <c r="C319" s="100">
        <v>1352.99</v>
      </c>
      <c r="D319" s="100">
        <v>1369.37</v>
      </c>
      <c r="E319" s="100">
        <v>1387.04</v>
      </c>
      <c r="F319" s="100">
        <v>1459.55</v>
      </c>
      <c r="G319" s="100">
        <v>1532.02</v>
      </c>
      <c r="H319" s="100">
        <v>1552.63</v>
      </c>
      <c r="I319" s="100">
        <v>1602.18</v>
      </c>
      <c r="J319" s="100">
        <v>1543.96</v>
      </c>
      <c r="K319" s="100">
        <v>1553.53</v>
      </c>
      <c r="L319" s="100">
        <v>1497.23</v>
      </c>
      <c r="M319" s="100">
        <v>1529.92</v>
      </c>
      <c r="N319" s="100">
        <v>1517.74</v>
      </c>
      <c r="O319" s="100">
        <v>1487.72</v>
      </c>
      <c r="P319" s="100">
        <v>1478.8</v>
      </c>
      <c r="Q319" s="100">
        <v>1520.91</v>
      </c>
      <c r="R319" s="100">
        <v>1603.84</v>
      </c>
      <c r="S319" s="100">
        <v>1575.36</v>
      </c>
      <c r="T319" s="100">
        <v>1443.81</v>
      </c>
      <c r="U319" s="100">
        <v>1403.8</v>
      </c>
      <c r="V319" s="100">
        <v>1377.3</v>
      </c>
      <c r="W319" s="100">
        <v>1346.18</v>
      </c>
      <c r="X319" s="100">
        <v>1344.97</v>
      </c>
      <c r="Y319" s="100">
        <v>1324.21</v>
      </c>
    </row>
    <row r="320" spans="1:25">
      <c r="A320" s="100">
        <v>28</v>
      </c>
      <c r="B320" s="100">
        <v>1400.23</v>
      </c>
      <c r="C320" s="100">
        <v>1408.72</v>
      </c>
      <c r="D320" s="100">
        <v>1429.69</v>
      </c>
      <c r="E320" s="100">
        <v>1437.3</v>
      </c>
      <c r="F320" s="100">
        <v>1471</v>
      </c>
      <c r="G320" s="100">
        <v>1495.29</v>
      </c>
      <c r="H320" s="100">
        <v>1491.99</v>
      </c>
      <c r="I320" s="100">
        <v>1492.4</v>
      </c>
      <c r="J320" s="100">
        <v>1470.23</v>
      </c>
      <c r="K320" s="100">
        <v>1470.97</v>
      </c>
      <c r="L320" s="100">
        <v>1468.76</v>
      </c>
      <c r="M320" s="100">
        <v>1484.34</v>
      </c>
      <c r="N320" s="100">
        <v>1476.92</v>
      </c>
      <c r="O320" s="100">
        <v>1473.11</v>
      </c>
      <c r="P320" s="100">
        <v>1477.95</v>
      </c>
      <c r="Q320" s="100">
        <v>1502.24</v>
      </c>
      <c r="R320" s="100">
        <v>1495.21</v>
      </c>
      <c r="S320" s="100">
        <v>1489.64</v>
      </c>
      <c r="T320" s="100">
        <v>1470.67</v>
      </c>
      <c r="U320" s="100">
        <v>1440.34</v>
      </c>
      <c r="V320" s="100">
        <v>1429.42</v>
      </c>
      <c r="W320" s="100">
        <v>1409.05</v>
      </c>
      <c r="X320" s="100">
        <v>1399.5</v>
      </c>
      <c r="Y320" s="100">
        <v>1395.02</v>
      </c>
    </row>
    <row r="321" spans="1:26">
      <c r="A321" s="100">
        <v>29</v>
      </c>
      <c r="B321" s="100">
        <v>1357.93</v>
      </c>
      <c r="C321" s="100">
        <v>1363.01</v>
      </c>
      <c r="D321" s="100">
        <v>1373.35</v>
      </c>
      <c r="E321" s="100">
        <v>1368.88</v>
      </c>
      <c r="F321" s="100">
        <v>1425.22</v>
      </c>
      <c r="G321" s="100">
        <v>1436.45</v>
      </c>
      <c r="H321" s="100">
        <v>1441.61</v>
      </c>
      <c r="I321" s="100">
        <v>1443.77</v>
      </c>
      <c r="J321" s="100">
        <v>1440.22</v>
      </c>
      <c r="K321" s="100">
        <v>1438.76</v>
      </c>
      <c r="L321" s="100">
        <v>1439.44</v>
      </c>
      <c r="M321" s="100">
        <v>1437.82</v>
      </c>
      <c r="N321" s="100">
        <v>1439.82</v>
      </c>
      <c r="O321" s="100">
        <v>1440.14</v>
      </c>
      <c r="P321" s="100">
        <v>1468.66</v>
      </c>
      <c r="Q321" s="100">
        <v>1538.31</v>
      </c>
      <c r="R321" s="100">
        <v>1591.31</v>
      </c>
      <c r="S321" s="100">
        <v>1454.62</v>
      </c>
      <c r="T321" s="100">
        <v>1437.87</v>
      </c>
      <c r="U321" s="100">
        <v>1411.27</v>
      </c>
      <c r="V321" s="100">
        <v>1404.18</v>
      </c>
      <c r="W321" s="100">
        <v>1376.07</v>
      </c>
      <c r="X321" s="100">
        <v>1363.75</v>
      </c>
      <c r="Y321" s="100">
        <v>1361.08</v>
      </c>
    </row>
    <row r="322" spans="1:26">
      <c r="A322" s="100">
        <v>30</v>
      </c>
      <c r="B322" s="100">
        <v>1363.52</v>
      </c>
      <c r="C322" s="100">
        <v>1365.94</v>
      </c>
      <c r="D322" s="100">
        <v>1379.64</v>
      </c>
      <c r="E322" s="100">
        <v>1367.29</v>
      </c>
      <c r="F322" s="100">
        <v>1389.82</v>
      </c>
      <c r="G322" s="100">
        <v>1407.45</v>
      </c>
      <c r="H322" s="100">
        <v>1433.66</v>
      </c>
      <c r="I322" s="100">
        <v>1436.74</v>
      </c>
      <c r="J322" s="100">
        <v>1435.75</v>
      </c>
      <c r="K322" s="100">
        <v>1431.11</v>
      </c>
      <c r="L322" s="100">
        <v>1426.35</v>
      </c>
      <c r="M322" s="100">
        <v>1432.56</v>
      </c>
      <c r="N322" s="100">
        <v>1436.01</v>
      </c>
      <c r="O322" s="100">
        <v>1437.57</v>
      </c>
      <c r="P322" s="100">
        <v>1437.08</v>
      </c>
      <c r="Q322" s="100">
        <v>1491.62</v>
      </c>
      <c r="R322" s="100">
        <v>1499.16</v>
      </c>
      <c r="S322" s="100">
        <v>1537.92</v>
      </c>
      <c r="T322" s="100">
        <v>1436.53</v>
      </c>
      <c r="U322" s="100">
        <v>1380.72</v>
      </c>
      <c r="V322" s="100">
        <v>1359.38</v>
      </c>
      <c r="W322" s="100">
        <v>1346.89</v>
      </c>
      <c r="X322" s="100">
        <v>1339.28</v>
      </c>
      <c r="Y322" s="100">
        <v>1332.55</v>
      </c>
    </row>
    <row r="323" spans="1:26" s="55" customFormat="1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51"/>
    </row>
    <row r="325" spans="1:26" ht="24.75" customHeight="1">
      <c r="A325" s="74"/>
      <c r="B325" s="129" t="s">
        <v>105</v>
      </c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1"/>
    </row>
    <row r="326" spans="1:26" ht="26.25">
      <c r="A326" s="97" t="s">
        <v>69</v>
      </c>
      <c r="B326" s="96" t="s">
        <v>70</v>
      </c>
      <c r="C326" s="75" t="s">
        <v>71</v>
      </c>
      <c r="D326" s="75" t="s">
        <v>72</v>
      </c>
      <c r="E326" s="75" t="s">
        <v>73</v>
      </c>
      <c r="F326" s="75" t="s">
        <v>74</v>
      </c>
      <c r="G326" s="75" t="s">
        <v>75</v>
      </c>
      <c r="H326" s="75" t="s">
        <v>76</v>
      </c>
      <c r="I326" s="75" t="s">
        <v>77</v>
      </c>
      <c r="J326" s="75" t="s">
        <v>78</v>
      </c>
      <c r="K326" s="75" t="s">
        <v>79</v>
      </c>
      <c r="L326" s="75" t="s">
        <v>80</v>
      </c>
      <c r="M326" s="75" t="s">
        <v>81</v>
      </c>
      <c r="N326" s="75" t="s">
        <v>82</v>
      </c>
      <c r="O326" s="75" t="s">
        <v>83</v>
      </c>
      <c r="P326" s="75" t="s">
        <v>84</v>
      </c>
      <c r="Q326" s="75" t="s">
        <v>85</v>
      </c>
      <c r="R326" s="75" t="s">
        <v>86</v>
      </c>
      <c r="S326" s="75" t="s">
        <v>87</v>
      </c>
      <c r="T326" s="75" t="s">
        <v>88</v>
      </c>
      <c r="U326" s="75" t="s">
        <v>89</v>
      </c>
      <c r="V326" s="75" t="s">
        <v>90</v>
      </c>
      <c r="W326" s="75" t="s">
        <v>91</v>
      </c>
      <c r="X326" s="75" t="s">
        <v>92</v>
      </c>
      <c r="Y326" s="75" t="s">
        <v>93</v>
      </c>
    </row>
    <row r="327" spans="1:26">
      <c r="A327" s="98">
        <v>1</v>
      </c>
      <c r="B327" s="100">
        <v>1721.04</v>
      </c>
      <c r="C327" s="100">
        <v>1717.49</v>
      </c>
      <c r="D327" s="100">
        <v>1725.37</v>
      </c>
      <c r="E327" s="100">
        <v>1737.35</v>
      </c>
      <c r="F327" s="100">
        <v>1748.24</v>
      </c>
      <c r="G327" s="100">
        <v>1801.04</v>
      </c>
      <c r="H327" s="100">
        <v>1807.11</v>
      </c>
      <c r="I327" s="100">
        <v>1853.78</v>
      </c>
      <c r="J327" s="100">
        <v>1902.63</v>
      </c>
      <c r="K327" s="100">
        <v>1905.77</v>
      </c>
      <c r="L327" s="100">
        <v>1906.98</v>
      </c>
      <c r="M327" s="100">
        <v>1908.08</v>
      </c>
      <c r="N327" s="100">
        <v>1968.96</v>
      </c>
      <c r="O327" s="100">
        <v>1970.86</v>
      </c>
      <c r="P327" s="100">
        <v>1973.62</v>
      </c>
      <c r="Q327" s="100">
        <v>1963.16</v>
      </c>
      <c r="R327" s="100">
        <v>1965.81</v>
      </c>
      <c r="S327" s="100">
        <v>1959.73</v>
      </c>
      <c r="T327" s="100">
        <v>1950.66</v>
      </c>
      <c r="U327" s="100">
        <v>1874.98</v>
      </c>
      <c r="V327" s="100">
        <v>1791.93</v>
      </c>
      <c r="W327" s="100">
        <v>1776.91</v>
      </c>
      <c r="X327" s="100">
        <v>1741.72</v>
      </c>
      <c r="Y327" s="100">
        <v>1660.53</v>
      </c>
    </row>
    <row r="328" spans="1:26">
      <c r="A328" s="100">
        <v>2</v>
      </c>
      <c r="B328" s="100">
        <v>1663.73</v>
      </c>
      <c r="C328" s="100">
        <v>1656.08</v>
      </c>
      <c r="D328" s="100">
        <v>1701.69</v>
      </c>
      <c r="E328" s="100">
        <v>1707.43</v>
      </c>
      <c r="F328" s="100">
        <v>1720.1</v>
      </c>
      <c r="G328" s="100">
        <v>1772.69</v>
      </c>
      <c r="H328" s="100">
        <v>1786.29</v>
      </c>
      <c r="I328" s="100">
        <v>1791.13</v>
      </c>
      <c r="J328" s="100">
        <v>1850.93</v>
      </c>
      <c r="K328" s="100">
        <v>1878.98</v>
      </c>
      <c r="L328" s="100">
        <v>1877.72</v>
      </c>
      <c r="M328" s="100">
        <v>1896.36</v>
      </c>
      <c r="N328" s="100">
        <v>1895.77</v>
      </c>
      <c r="O328" s="100">
        <v>1906.16</v>
      </c>
      <c r="P328" s="100">
        <v>1909.9</v>
      </c>
      <c r="Q328" s="100">
        <v>1905.39</v>
      </c>
      <c r="R328" s="100">
        <v>1947.97</v>
      </c>
      <c r="S328" s="100">
        <v>1958.6</v>
      </c>
      <c r="T328" s="100">
        <v>1920.86</v>
      </c>
      <c r="U328" s="100">
        <v>1849.71</v>
      </c>
      <c r="V328" s="100">
        <v>1778.17</v>
      </c>
      <c r="W328" s="100">
        <v>1738.49</v>
      </c>
      <c r="X328" s="100">
        <v>1662.37</v>
      </c>
      <c r="Y328" s="100">
        <v>1651.94</v>
      </c>
    </row>
    <row r="329" spans="1:26">
      <c r="A329" s="100">
        <v>3</v>
      </c>
      <c r="B329" s="100">
        <v>1651.04</v>
      </c>
      <c r="C329" s="100">
        <v>1654.63</v>
      </c>
      <c r="D329" s="100">
        <v>1643.64</v>
      </c>
      <c r="E329" s="100">
        <v>1677.5</v>
      </c>
      <c r="F329" s="100">
        <v>1774.44</v>
      </c>
      <c r="G329" s="100">
        <v>1824.84</v>
      </c>
      <c r="H329" s="100">
        <v>1891.37</v>
      </c>
      <c r="I329" s="100">
        <v>1897.12</v>
      </c>
      <c r="J329" s="100">
        <v>1926.14</v>
      </c>
      <c r="K329" s="100">
        <v>1925.94</v>
      </c>
      <c r="L329" s="100">
        <v>1896.55</v>
      </c>
      <c r="M329" s="100">
        <v>1960.79</v>
      </c>
      <c r="N329" s="100">
        <v>1918.87</v>
      </c>
      <c r="O329" s="100">
        <v>1915.4</v>
      </c>
      <c r="P329" s="100">
        <v>1888.09</v>
      </c>
      <c r="Q329" s="100">
        <v>1886.28</v>
      </c>
      <c r="R329" s="100">
        <v>1914.49</v>
      </c>
      <c r="S329" s="100">
        <v>1889.74</v>
      </c>
      <c r="T329" s="100">
        <v>1852.42</v>
      </c>
      <c r="U329" s="100">
        <v>1794.88</v>
      </c>
      <c r="V329" s="100">
        <v>1745.48</v>
      </c>
      <c r="W329" s="100">
        <v>1654.24</v>
      </c>
      <c r="X329" s="100">
        <v>1651.3</v>
      </c>
      <c r="Y329" s="100">
        <v>1638.99</v>
      </c>
    </row>
    <row r="330" spans="1:26">
      <c r="A330" s="100">
        <v>4</v>
      </c>
      <c r="B330" s="100">
        <v>1620.09</v>
      </c>
      <c r="C330" s="100">
        <v>1607.94</v>
      </c>
      <c r="D330" s="100">
        <v>1628.26</v>
      </c>
      <c r="E330" s="100">
        <v>1654.1</v>
      </c>
      <c r="F330" s="100">
        <v>1655.82</v>
      </c>
      <c r="G330" s="100">
        <v>1769.21</v>
      </c>
      <c r="H330" s="100">
        <v>1787.44</v>
      </c>
      <c r="I330" s="100">
        <v>1837.48</v>
      </c>
      <c r="J330" s="100">
        <v>1854.15</v>
      </c>
      <c r="K330" s="100">
        <v>1854.01</v>
      </c>
      <c r="L330" s="100">
        <v>1850.19</v>
      </c>
      <c r="M330" s="100">
        <v>1849.74</v>
      </c>
      <c r="N330" s="100">
        <v>1840.94</v>
      </c>
      <c r="O330" s="100">
        <v>1839.7</v>
      </c>
      <c r="P330" s="100">
        <v>1829.75</v>
      </c>
      <c r="Q330" s="100">
        <v>1828.27</v>
      </c>
      <c r="R330" s="100">
        <v>1895.21</v>
      </c>
      <c r="S330" s="100">
        <v>1887.41</v>
      </c>
      <c r="T330" s="100">
        <v>1861.25</v>
      </c>
      <c r="U330" s="100">
        <v>1775.85</v>
      </c>
      <c r="V330" s="100">
        <v>1751.11</v>
      </c>
      <c r="W330" s="100">
        <v>1604.61</v>
      </c>
      <c r="X330" s="100">
        <v>1638.47</v>
      </c>
      <c r="Y330" s="100">
        <v>1615.45</v>
      </c>
    </row>
    <row r="331" spans="1:26">
      <c r="A331" s="100">
        <v>5</v>
      </c>
      <c r="B331" s="100">
        <v>1664.1</v>
      </c>
      <c r="C331" s="100">
        <v>1663.15</v>
      </c>
      <c r="D331" s="100">
        <v>1689.58</v>
      </c>
      <c r="E331" s="100">
        <v>1721.22</v>
      </c>
      <c r="F331" s="100">
        <v>1754.02</v>
      </c>
      <c r="G331" s="100">
        <v>1835.99</v>
      </c>
      <c r="H331" s="100">
        <v>1883.57</v>
      </c>
      <c r="I331" s="100">
        <v>1882.48</v>
      </c>
      <c r="J331" s="100">
        <v>1887.93</v>
      </c>
      <c r="K331" s="100">
        <v>1891.62</v>
      </c>
      <c r="L331" s="100">
        <v>1885.18</v>
      </c>
      <c r="M331" s="100">
        <v>1885.31</v>
      </c>
      <c r="N331" s="100">
        <v>1884.59</v>
      </c>
      <c r="O331" s="100">
        <v>1880.71</v>
      </c>
      <c r="P331" s="100">
        <v>1890.46</v>
      </c>
      <c r="Q331" s="100">
        <v>1907.17</v>
      </c>
      <c r="R331" s="100">
        <v>1950.78</v>
      </c>
      <c r="S331" s="100">
        <v>1928.08</v>
      </c>
      <c r="T331" s="100">
        <v>1868.84</v>
      </c>
      <c r="U331" s="100">
        <v>1780.18</v>
      </c>
      <c r="V331" s="100">
        <v>1741.55</v>
      </c>
      <c r="W331" s="100">
        <v>1693</v>
      </c>
      <c r="X331" s="100">
        <v>1675.22</v>
      </c>
      <c r="Y331" s="100">
        <v>1669.45</v>
      </c>
    </row>
    <row r="332" spans="1:26">
      <c r="A332" s="100">
        <v>6</v>
      </c>
      <c r="B332" s="100">
        <v>1624.57</v>
      </c>
      <c r="C332" s="100">
        <v>1626.92</v>
      </c>
      <c r="D332" s="100">
        <v>1632.49</v>
      </c>
      <c r="E332" s="100">
        <v>1661.65</v>
      </c>
      <c r="F332" s="100">
        <v>1787.37</v>
      </c>
      <c r="G332" s="100">
        <v>1847.12</v>
      </c>
      <c r="H332" s="100">
        <v>1848.33</v>
      </c>
      <c r="I332" s="100">
        <v>1910.41</v>
      </c>
      <c r="J332" s="100">
        <v>1901.72</v>
      </c>
      <c r="K332" s="100">
        <v>1903.12</v>
      </c>
      <c r="L332" s="100">
        <v>1900.13</v>
      </c>
      <c r="M332" s="100">
        <v>1898.63</v>
      </c>
      <c r="N332" s="100">
        <v>1893.15</v>
      </c>
      <c r="O332" s="100">
        <v>1884.5</v>
      </c>
      <c r="P332" s="100">
        <v>1897.28</v>
      </c>
      <c r="Q332" s="100">
        <v>1906.15</v>
      </c>
      <c r="R332" s="100">
        <v>1944.34</v>
      </c>
      <c r="S332" s="100">
        <v>1931.87</v>
      </c>
      <c r="T332" s="100">
        <v>1892.86</v>
      </c>
      <c r="U332" s="100">
        <v>1837.81</v>
      </c>
      <c r="V332" s="100">
        <v>1747.18</v>
      </c>
      <c r="W332" s="100">
        <v>1719.52</v>
      </c>
      <c r="X332" s="100">
        <v>1608.67</v>
      </c>
      <c r="Y332" s="100">
        <v>1613</v>
      </c>
    </row>
    <row r="333" spans="1:26">
      <c r="A333" s="100">
        <v>7</v>
      </c>
      <c r="B333" s="100">
        <v>1676.59</v>
      </c>
      <c r="C333" s="100">
        <v>1685.28</v>
      </c>
      <c r="D333" s="100">
        <v>1710.2</v>
      </c>
      <c r="E333" s="100">
        <v>1737.49</v>
      </c>
      <c r="F333" s="100">
        <v>1785.43</v>
      </c>
      <c r="G333" s="100">
        <v>1832.78</v>
      </c>
      <c r="H333" s="100">
        <v>1890.76</v>
      </c>
      <c r="I333" s="100">
        <v>1900.5</v>
      </c>
      <c r="J333" s="100">
        <v>1893.49</v>
      </c>
      <c r="K333" s="100">
        <v>1896.7</v>
      </c>
      <c r="L333" s="100">
        <v>1896.05</v>
      </c>
      <c r="M333" s="100">
        <v>1913.2</v>
      </c>
      <c r="N333" s="100">
        <v>1893.43</v>
      </c>
      <c r="O333" s="100">
        <v>1887.07</v>
      </c>
      <c r="P333" s="100">
        <v>1896.84</v>
      </c>
      <c r="Q333" s="100">
        <v>1903.17</v>
      </c>
      <c r="R333" s="100">
        <v>1950.34</v>
      </c>
      <c r="S333" s="100">
        <v>1944.27</v>
      </c>
      <c r="T333" s="100">
        <v>1905.99</v>
      </c>
      <c r="U333" s="100">
        <v>1838.84</v>
      </c>
      <c r="V333" s="100">
        <v>1791.11</v>
      </c>
      <c r="W333" s="100">
        <v>1776.53</v>
      </c>
      <c r="X333" s="100">
        <v>1723.17</v>
      </c>
      <c r="Y333" s="100">
        <v>1707.87</v>
      </c>
    </row>
    <row r="334" spans="1:26">
      <c r="A334" s="100">
        <v>8</v>
      </c>
      <c r="B334" s="100">
        <v>1661.81</v>
      </c>
      <c r="C334" s="100">
        <v>1657.33</v>
      </c>
      <c r="D334" s="100">
        <v>1681.46</v>
      </c>
      <c r="E334" s="100">
        <v>1694.81</v>
      </c>
      <c r="F334" s="100">
        <v>1700.87</v>
      </c>
      <c r="G334" s="100">
        <v>1785.24</v>
      </c>
      <c r="H334" s="100">
        <v>1848.39</v>
      </c>
      <c r="I334" s="100">
        <v>1927.11</v>
      </c>
      <c r="J334" s="100">
        <v>1920.4</v>
      </c>
      <c r="K334" s="100">
        <v>1919.45</v>
      </c>
      <c r="L334" s="100">
        <v>1919.19</v>
      </c>
      <c r="M334" s="100">
        <v>1917.67</v>
      </c>
      <c r="N334" s="100">
        <v>1917.35</v>
      </c>
      <c r="O334" s="100">
        <v>1919.23</v>
      </c>
      <c r="P334" s="100">
        <v>1926.76</v>
      </c>
      <c r="Q334" s="100">
        <v>1925.17</v>
      </c>
      <c r="R334" s="100">
        <v>1975.19</v>
      </c>
      <c r="S334" s="100">
        <v>1994.64</v>
      </c>
      <c r="T334" s="100">
        <v>1974.84</v>
      </c>
      <c r="U334" s="100">
        <v>1905.9</v>
      </c>
      <c r="V334" s="100">
        <v>1870.58</v>
      </c>
      <c r="W334" s="100">
        <v>1787.57</v>
      </c>
      <c r="X334" s="100">
        <v>1772.71</v>
      </c>
      <c r="Y334" s="100">
        <v>1672.38</v>
      </c>
    </row>
    <row r="335" spans="1:26">
      <c r="A335" s="100">
        <v>9</v>
      </c>
      <c r="B335" s="100">
        <v>1658.94</v>
      </c>
      <c r="C335" s="100">
        <v>1658.5</v>
      </c>
      <c r="D335" s="100">
        <v>1677.14</v>
      </c>
      <c r="E335" s="100">
        <v>1683.6</v>
      </c>
      <c r="F335" s="100">
        <v>1690.38</v>
      </c>
      <c r="G335" s="100">
        <v>1775.79</v>
      </c>
      <c r="H335" s="100">
        <v>1794.38</v>
      </c>
      <c r="I335" s="100">
        <v>1870.76</v>
      </c>
      <c r="J335" s="100">
        <v>1931.1</v>
      </c>
      <c r="K335" s="100">
        <v>1980.99</v>
      </c>
      <c r="L335" s="100">
        <v>1981.5</v>
      </c>
      <c r="M335" s="100">
        <v>1980.2</v>
      </c>
      <c r="N335" s="100">
        <v>1978.55</v>
      </c>
      <c r="O335" s="100">
        <v>1983.03</v>
      </c>
      <c r="P335" s="100">
        <v>1992.11</v>
      </c>
      <c r="Q335" s="100">
        <v>2064.63</v>
      </c>
      <c r="R335" s="100">
        <v>2140.8000000000002</v>
      </c>
      <c r="S335" s="100">
        <v>2159.2800000000002</v>
      </c>
      <c r="T335" s="100">
        <v>2075.4299999999998</v>
      </c>
      <c r="U335" s="100">
        <v>2040.41</v>
      </c>
      <c r="V335" s="100">
        <v>1913.49</v>
      </c>
      <c r="W335" s="100">
        <v>1839.1</v>
      </c>
      <c r="X335" s="100">
        <v>1788.84</v>
      </c>
      <c r="Y335" s="100">
        <v>1740.12</v>
      </c>
    </row>
    <row r="336" spans="1:26">
      <c r="A336" s="100">
        <v>10</v>
      </c>
      <c r="B336" s="100">
        <v>1699.74</v>
      </c>
      <c r="C336" s="100">
        <v>1705.27</v>
      </c>
      <c r="D336" s="100">
        <v>1722.51</v>
      </c>
      <c r="E336" s="100">
        <v>1752.04</v>
      </c>
      <c r="F336" s="100">
        <v>1803.06</v>
      </c>
      <c r="G336" s="100">
        <v>1930.1</v>
      </c>
      <c r="H336" s="100">
        <v>1985.91</v>
      </c>
      <c r="I336" s="100">
        <v>1987.08</v>
      </c>
      <c r="J336" s="100">
        <v>1979.62</v>
      </c>
      <c r="K336" s="100">
        <v>1976.43</v>
      </c>
      <c r="L336" s="100">
        <v>1969.16</v>
      </c>
      <c r="M336" s="100">
        <v>1968.17</v>
      </c>
      <c r="N336" s="100">
        <v>1960.25</v>
      </c>
      <c r="O336" s="100">
        <v>1932.85</v>
      </c>
      <c r="P336" s="100">
        <v>1937.21</v>
      </c>
      <c r="Q336" s="100">
        <v>1950.9</v>
      </c>
      <c r="R336" s="100">
        <v>1962.72</v>
      </c>
      <c r="S336" s="100">
        <v>1961.93</v>
      </c>
      <c r="T336" s="100">
        <v>1884.11</v>
      </c>
      <c r="U336" s="100">
        <v>1706.22</v>
      </c>
      <c r="V336" s="100">
        <v>1742.43</v>
      </c>
      <c r="W336" s="100">
        <v>1677.21</v>
      </c>
      <c r="X336" s="100">
        <v>1660.77</v>
      </c>
      <c r="Y336" s="100">
        <v>1637.17</v>
      </c>
    </row>
    <row r="337" spans="1:25">
      <c r="A337" s="100">
        <v>11</v>
      </c>
      <c r="B337" s="100">
        <v>1626.77</v>
      </c>
      <c r="C337" s="100">
        <v>1632.97</v>
      </c>
      <c r="D337" s="100">
        <v>1660.1</v>
      </c>
      <c r="E337" s="100">
        <v>1740.96</v>
      </c>
      <c r="F337" s="100">
        <v>1775.6</v>
      </c>
      <c r="G337" s="100">
        <v>1808.44</v>
      </c>
      <c r="H337" s="100">
        <v>1865.1</v>
      </c>
      <c r="I337" s="100">
        <v>1914.18</v>
      </c>
      <c r="J337" s="100">
        <v>1907.05</v>
      </c>
      <c r="K337" s="100">
        <v>1909.4</v>
      </c>
      <c r="L337" s="100">
        <v>1909.98</v>
      </c>
      <c r="M337" s="100">
        <v>1908.92</v>
      </c>
      <c r="N337" s="100">
        <v>1905.82</v>
      </c>
      <c r="O337" s="100">
        <v>1902.96</v>
      </c>
      <c r="P337" s="100">
        <v>1910.87</v>
      </c>
      <c r="Q337" s="100">
        <v>1908.41</v>
      </c>
      <c r="R337" s="100">
        <v>2049.8200000000002</v>
      </c>
      <c r="S337" s="100">
        <v>1972.58</v>
      </c>
      <c r="T337" s="100">
        <v>1893.71</v>
      </c>
      <c r="U337" s="100">
        <v>1862.98</v>
      </c>
      <c r="V337" s="100">
        <v>1754.41</v>
      </c>
      <c r="W337" s="100">
        <v>1695.22</v>
      </c>
      <c r="X337" s="100">
        <v>1636.7</v>
      </c>
      <c r="Y337" s="100">
        <v>1630.92</v>
      </c>
    </row>
    <row r="338" spans="1:25">
      <c r="A338" s="100">
        <v>12</v>
      </c>
      <c r="B338" s="100">
        <v>1662.27</v>
      </c>
      <c r="C338" s="100">
        <v>1666.81</v>
      </c>
      <c r="D338" s="100">
        <v>1641.91</v>
      </c>
      <c r="E338" s="100">
        <v>1753.33</v>
      </c>
      <c r="F338" s="100">
        <v>1799.06</v>
      </c>
      <c r="G338" s="100">
        <v>2073.39</v>
      </c>
      <c r="H338" s="100">
        <v>2002.19</v>
      </c>
      <c r="I338" s="100">
        <v>2004.13</v>
      </c>
      <c r="J338" s="100">
        <v>1995.64</v>
      </c>
      <c r="K338" s="100">
        <v>1994.2</v>
      </c>
      <c r="L338" s="100">
        <v>1986.52</v>
      </c>
      <c r="M338" s="100">
        <v>1959.21</v>
      </c>
      <c r="N338" s="100">
        <v>1938.81</v>
      </c>
      <c r="O338" s="100">
        <v>1939.18</v>
      </c>
      <c r="P338" s="100">
        <v>1985.93</v>
      </c>
      <c r="Q338" s="100">
        <v>1990.95</v>
      </c>
      <c r="R338" s="100">
        <v>2114.91</v>
      </c>
      <c r="S338" s="100">
        <v>2001.95</v>
      </c>
      <c r="T338" s="100">
        <v>1929.18</v>
      </c>
      <c r="U338" s="100">
        <v>1760.52</v>
      </c>
      <c r="V338" s="100">
        <v>1750.99</v>
      </c>
      <c r="W338" s="100">
        <v>1693.7</v>
      </c>
      <c r="X338" s="100">
        <v>1597.87</v>
      </c>
      <c r="Y338" s="100">
        <v>1603.39</v>
      </c>
    </row>
    <row r="339" spans="1:25">
      <c r="A339" s="100">
        <v>13</v>
      </c>
      <c r="B339" s="100">
        <v>1698.58</v>
      </c>
      <c r="C339" s="100">
        <v>1708.44</v>
      </c>
      <c r="D339" s="100">
        <v>1733.14</v>
      </c>
      <c r="E339" s="100">
        <v>1761.49</v>
      </c>
      <c r="F339" s="100">
        <v>1779.89</v>
      </c>
      <c r="G339" s="100">
        <v>2060.7600000000002</v>
      </c>
      <c r="H339" s="100">
        <v>2121.52</v>
      </c>
      <c r="I339" s="100">
        <v>2129.54</v>
      </c>
      <c r="J339" s="100">
        <v>2022.23</v>
      </c>
      <c r="K339" s="100">
        <v>2029.61</v>
      </c>
      <c r="L339" s="100">
        <v>2028.85</v>
      </c>
      <c r="M339" s="100">
        <v>2028.53</v>
      </c>
      <c r="N339" s="100">
        <v>2029.86</v>
      </c>
      <c r="O339" s="100">
        <v>2029.7</v>
      </c>
      <c r="P339" s="100">
        <v>2125.41</v>
      </c>
      <c r="Q339" s="100">
        <v>2132.31</v>
      </c>
      <c r="R339" s="100">
        <v>2509.77</v>
      </c>
      <c r="S339" s="100">
        <v>2157.8000000000002</v>
      </c>
      <c r="T339" s="100">
        <v>2007.03</v>
      </c>
      <c r="U339" s="100">
        <v>1919.14</v>
      </c>
      <c r="V339" s="100">
        <v>1747.98</v>
      </c>
      <c r="W339" s="100">
        <v>1722.65</v>
      </c>
      <c r="X339" s="100">
        <v>1709.01</v>
      </c>
      <c r="Y339" s="100">
        <v>1661.28</v>
      </c>
    </row>
    <row r="340" spans="1:25">
      <c r="A340" s="100">
        <v>14</v>
      </c>
      <c r="B340" s="100">
        <v>1569.41</v>
      </c>
      <c r="C340" s="100">
        <v>1573.26</v>
      </c>
      <c r="D340" s="100">
        <v>1631.03</v>
      </c>
      <c r="E340" s="100">
        <v>1755.79</v>
      </c>
      <c r="F340" s="100">
        <v>1800.49</v>
      </c>
      <c r="G340" s="100">
        <v>1917.48</v>
      </c>
      <c r="H340" s="100">
        <v>2018.61</v>
      </c>
      <c r="I340" s="100">
        <v>2023.36</v>
      </c>
      <c r="J340" s="100">
        <v>2022.09</v>
      </c>
      <c r="K340" s="100">
        <v>2023.41</v>
      </c>
      <c r="L340" s="100">
        <v>2020.71</v>
      </c>
      <c r="M340" s="100">
        <v>2024.24</v>
      </c>
      <c r="N340" s="100">
        <v>2038.03</v>
      </c>
      <c r="O340" s="100">
        <v>2026.93</v>
      </c>
      <c r="P340" s="100">
        <v>2033.76</v>
      </c>
      <c r="Q340" s="100">
        <v>2074.41</v>
      </c>
      <c r="R340" s="100">
        <v>2145.09</v>
      </c>
      <c r="S340" s="100">
        <v>2121.67</v>
      </c>
      <c r="T340" s="100">
        <v>2017.61</v>
      </c>
      <c r="U340" s="100">
        <v>1614.61</v>
      </c>
      <c r="V340" s="100">
        <v>1594.34</v>
      </c>
      <c r="W340" s="100">
        <v>1571.23</v>
      </c>
      <c r="X340" s="100">
        <v>1568.6</v>
      </c>
      <c r="Y340" s="100">
        <v>1575.71</v>
      </c>
    </row>
    <row r="341" spans="1:25">
      <c r="A341" s="100">
        <v>15</v>
      </c>
      <c r="B341" s="100">
        <v>1749.35</v>
      </c>
      <c r="C341" s="100">
        <v>1755.59</v>
      </c>
      <c r="D341" s="100">
        <v>1770.65</v>
      </c>
      <c r="E341" s="100">
        <v>1789.04</v>
      </c>
      <c r="F341" s="100">
        <v>1814.27</v>
      </c>
      <c r="G341" s="100">
        <v>1828.79</v>
      </c>
      <c r="H341" s="100">
        <v>1908.36</v>
      </c>
      <c r="I341" s="100">
        <v>2015.44</v>
      </c>
      <c r="J341" s="100">
        <v>2083.56</v>
      </c>
      <c r="K341" s="100">
        <v>2072.88</v>
      </c>
      <c r="L341" s="100">
        <v>2017.72</v>
      </c>
      <c r="M341" s="100">
        <v>2013.77</v>
      </c>
      <c r="N341" s="100">
        <v>2090.27</v>
      </c>
      <c r="O341" s="100">
        <v>2089.91</v>
      </c>
      <c r="P341" s="100">
        <v>2120.11</v>
      </c>
      <c r="Q341" s="100">
        <v>2121.87</v>
      </c>
      <c r="R341" s="100">
        <v>2213.3000000000002</v>
      </c>
      <c r="S341" s="100">
        <v>2207.34</v>
      </c>
      <c r="T341" s="100">
        <v>2020.76</v>
      </c>
      <c r="U341" s="100">
        <v>1841.66</v>
      </c>
      <c r="V341" s="100">
        <v>1777.72</v>
      </c>
      <c r="W341" s="100">
        <v>1756.32</v>
      </c>
      <c r="X341" s="100">
        <v>1748.2</v>
      </c>
      <c r="Y341" s="100">
        <v>1743.15</v>
      </c>
    </row>
    <row r="342" spans="1:25">
      <c r="A342" s="100">
        <v>16</v>
      </c>
      <c r="B342" s="100">
        <v>1663.22</v>
      </c>
      <c r="C342" s="100">
        <v>1719.92</v>
      </c>
      <c r="D342" s="100">
        <v>1723.36</v>
      </c>
      <c r="E342" s="100">
        <v>1737.7</v>
      </c>
      <c r="F342" s="100">
        <v>1772.2</v>
      </c>
      <c r="G342" s="100">
        <v>1822.48</v>
      </c>
      <c r="H342" s="100">
        <v>1858.41</v>
      </c>
      <c r="I342" s="100">
        <v>1965.04</v>
      </c>
      <c r="J342" s="100">
        <v>2025.92</v>
      </c>
      <c r="K342" s="100">
        <v>2121.98</v>
      </c>
      <c r="L342" s="100">
        <v>2145.42</v>
      </c>
      <c r="M342" s="100">
        <v>2160.15</v>
      </c>
      <c r="N342" s="100">
        <v>2171.62</v>
      </c>
      <c r="O342" s="100">
        <v>2160.88</v>
      </c>
      <c r="P342" s="100">
        <v>2160.35</v>
      </c>
      <c r="Q342" s="100">
        <v>2204.9699999999998</v>
      </c>
      <c r="R342" s="100">
        <v>2234.79</v>
      </c>
      <c r="S342" s="100">
        <v>2230.67</v>
      </c>
      <c r="T342" s="100">
        <v>2165.12</v>
      </c>
      <c r="U342" s="100">
        <v>1898.79</v>
      </c>
      <c r="V342" s="100">
        <v>1753.85</v>
      </c>
      <c r="W342" s="100">
        <v>1724.15</v>
      </c>
      <c r="X342" s="100">
        <v>1718.63</v>
      </c>
      <c r="Y342" s="100">
        <v>1663.48</v>
      </c>
    </row>
    <row r="343" spans="1:25">
      <c r="A343" s="100">
        <v>17</v>
      </c>
      <c r="B343" s="100">
        <v>1779.57</v>
      </c>
      <c r="C343" s="100">
        <v>1764.7</v>
      </c>
      <c r="D343" s="100">
        <v>1786.87</v>
      </c>
      <c r="E343" s="100">
        <v>1815.53</v>
      </c>
      <c r="F343" s="100">
        <v>1866.6</v>
      </c>
      <c r="G343" s="100">
        <v>2090.61</v>
      </c>
      <c r="H343" s="100">
        <v>2143.7800000000002</v>
      </c>
      <c r="I343" s="100">
        <v>2236.15</v>
      </c>
      <c r="J343" s="100">
        <v>2237.96</v>
      </c>
      <c r="K343" s="100">
        <v>2240.5500000000002</v>
      </c>
      <c r="L343" s="100">
        <v>2233.63</v>
      </c>
      <c r="M343" s="100">
        <v>2227.63</v>
      </c>
      <c r="N343" s="100">
        <v>2227.16</v>
      </c>
      <c r="O343" s="100">
        <v>2167.2199999999998</v>
      </c>
      <c r="P343" s="100">
        <v>2169.02</v>
      </c>
      <c r="Q343" s="100">
        <v>2236.23</v>
      </c>
      <c r="R343" s="100">
        <v>2155.52</v>
      </c>
      <c r="S343" s="100">
        <v>2146.44</v>
      </c>
      <c r="T343" s="100">
        <v>1909.19</v>
      </c>
      <c r="U343" s="100">
        <v>1849</v>
      </c>
      <c r="V343" s="100">
        <v>1807.56</v>
      </c>
      <c r="W343" s="100">
        <v>1778.68</v>
      </c>
      <c r="X343" s="100">
        <v>1754.2</v>
      </c>
      <c r="Y343" s="100">
        <v>1752.18</v>
      </c>
    </row>
    <row r="344" spans="1:25">
      <c r="A344" s="100">
        <v>18</v>
      </c>
      <c r="B344" s="100">
        <v>1749.38</v>
      </c>
      <c r="C344" s="100">
        <v>1765.59</v>
      </c>
      <c r="D344" s="100">
        <v>1813.85</v>
      </c>
      <c r="E344" s="100">
        <v>1848.92</v>
      </c>
      <c r="F344" s="100">
        <v>1050.92</v>
      </c>
      <c r="G344" s="100">
        <v>1067.42</v>
      </c>
      <c r="H344" s="100">
        <v>1073.23</v>
      </c>
      <c r="I344" s="100">
        <v>1090.9100000000001</v>
      </c>
      <c r="J344" s="100">
        <v>1095.74</v>
      </c>
      <c r="K344" s="100">
        <v>1095.57</v>
      </c>
      <c r="L344" s="100">
        <v>1067.0899999999999</v>
      </c>
      <c r="M344" s="100">
        <v>1065.04</v>
      </c>
      <c r="N344" s="100">
        <v>1775.84</v>
      </c>
      <c r="O344" s="100">
        <v>1779.31</v>
      </c>
      <c r="P344" s="100">
        <v>1797.44</v>
      </c>
      <c r="Q344" s="100">
        <v>1890.44</v>
      </c>
      <c r="R344" s="100">
        <v>1896.83</v>
      </c>
      <c r="S344" s="100">
        <v>1965.25</v>
      </c>
      <c r="T344" s="100">
        <v>1944.61</v>
      </c>
      <c r="U344" s="100">
        <v>1912.62</v>
      </c>
      <c r="V344" s="100">
        <v>1863.88</v>
      </c>
      <c r="W344" s="100">
        <v>1801.12</v>
      </c>
      <c r="X344" s="100">
        <v>1749.77</v>
      </c>
      <c r="Y344" s="100">
        <v>1745.2</v>
      </c>
    </row>
    <row r="345" spans="1:25">
      <c r="A345" s="100">
        <v>19</v>
      </c>
      <c r="B345" s="100">
        <v>1778.97</v>
      </c>
      <c r="C345" s="100">
        <v>1795.53</v>
      </c>
      <c r="D345" s="100">
        <v>1839.96</v>
      </c>
      <c r="E345" s="100">
        <v>1872.11</v>
      </c>
      <c r="F345" s="100">
        <v>1889.74</v>
      </c>
      <c r="G345" s="100">
        <v>1940.8</v>
      </c>
      <c r="H345" s="100">
        <v>1962.26</v>
      </c>
      <c r="I345" s="100">
        <v>1973.24</v>
      </c>
      <c r="J345" s="100">
        <v>1961</v>
      </c>
      <c r="K345" s="100">
        <v>1962.21</v>
      </c>
      <c r="L345" s="100">
        <v>1953.04</v>
      </c>
      <c r="M345" s="100">
        <v>1956.5</v>
      </c>
      <c r="N345" s="100">
        <v>1948.35</v>
      </c>
      <c r="O345" s="100">
        <v>1926.22</v>
      </c>
      <c r="P345" s="100">
        <v>1953.09</v>
      </c>
      <c r="Q345" s="100">
        <v>1977.95</v>
      </c>
      <c r="R345" s="100">
        <v>1988.83</v>
      </c>
      <c r="S345" s="100">
        <v>1996.7</v>
      </c>
      <c r="T345" s="100">
        <v>1969.07</v>
      </c>
      <c r="U345" s="100">
        <v>1927.3</v>
      </c>
      <c r="V345" s="100">
        <v>1900.82</v>
      </c>
      <c r="W345" s="100">
        <v>1871.76</v>
      </c>
      <c r="X345" s="100">
        <v>1868.57</v>
      </c>
      <c r="Y345" s="100">
        <v>1849.62</v>
      </c>
    </row>
    <row r="346" spans="1:25">
      <c r="A346" s="100">
        <v>20</v>
      </c>
      <c r="B346" s="100">
        <v>1829.68</v>
      </c>
      <c r="C346" s="100">
        <v>1824.83</v>
      </c>
      <c r="D346" s="100">
        <v>1858.34</v>
      </c>
      <c r="E346" s="100">
        <v>1868.83</v>
      </c>
      <c r="F346" s="100">
        <v>1903.13</v>
      </c>
      <c r="G346" s="100">
        <v>1932.28</v>
      </c>
      <c r="H346" s="100">
        <v>1946.51</v>
      </c>
      <c r="I346" s="100">
        <v>1947.49</v>
      </c>
      <c r="J346" s="100">
        <v>1944.95</v>
      </c>
      <c r="K346" s="100">
        <v>1945.51</v>
      </c>
      <c r="L346" s="100">
        <v>1941.32</v>
      </c>
      <c r="M346" s="100">
        <v>1940.04</v>
      </c>
      <c r="N346" s="100">
        <v>1937.43</v>
      </c>
      <c r="O346" s="100">
        <v>1936.97</v>
      </c>
      <c r="P346" s="100">
        <v>1940.97</v>
      </c>
      <c r="Q346" s="100">
        <v>1948.49</v>
      </c>
      <c r="R346" s="100">
        <v>1975.31</v>
      </c>
      <c r="S346" s="100">
        <v>1984.74</v>
      </c>
      <c r="T346" s="100">
        <v>1948.75</v>
      </c>
      <c r="U346" s="100">
        <v>1896.7</v>
      </c>
      <c r="V346" s="100">
        <v>1856.79</v>
      </c>
      <c r="W346" s="100">
        <v>1826.46</v>
      </c>
      <c r="X346" s="100">
        <v>1814.9</v>
      </c>
      <c r="Y346" s="100">
        <v>1810.62</v>
      </c>
    </row>
    <row r="347" spans="1:25">
      <c r="A347" s="100">
        <v>21</v>
      </c>
      <c r="B347" s="100">
        <v>1842.84</v>
      </c>
      <c r="C347" s="100">
        <v>1843.59</v>
      </c>
      <c r="D347" s="100">
        <v>1869.53</v>
      </c>
      <c r="E347" s="100">
        <v>1911.28</v>
      </c>
      <c r="F347" s="100">
        <v>1931.14</v>
      </c>
      <c r="G347" s="100">
        <v>1958.31</v>
      </c>
      <c r="H347" s="100">
        <v>2002.26</v>
      </c>
      <c r="I347" s="100">
        <v>2079.11</v>
      </c>
      <c r="J347" s="100">
        <v>2081.9699999999998</v>
      </c>
      <c r="K347" s="100">
        <v>2127.86</v>
      </c>
      <c r="L347" s="100">
        <v>2115.9699999999998</v>
      </c>
      <c r="M347" s="100">
        <v>2114.58</v>
      </c>
      <c r="N347" s="100">
        <v>1968.56</v>
      </c>
      <c r="O347" s="100">
        <v>1965.96</v>
      </c>
      <c r="P347" s="100">
        <v>2094.67</v>
      </c>
      <c r="Q347" s="100">
        <v>2133.6799999999998</v>
      </c>
      <c r="R347" s="100">
        <v>2212.36</v>
      </c>
      <c r="S347" s="100">
        <v>2150.71</v>
      </c>
      <c r="T347" s="100">
        <v>2018.8</v>
      </c>
      <c r="U347" s="100">
        <v>1949.68</v>
      </c>
      <c r="V347" s="100">
        <v>1901.34</v>
      </c>
      <c r="W347" s="100">
        <v>1869.03</v>
      </c>
      <c r="X347" s="100">
        <v>1862.71</v>
      </c>
      <c r="Y347" s="100">
        <v>1853.41</v>
      </c>
    </row>
    <row r="348" spans="1:25">
      <c r="A348" s="100">
        <v>22</v>
      </c>
      <c r="B348" s="100">
        <v>1857.64</v>
      </c>
      <c r="C348" s="100">
        <v>1852.94</v>
      </c>
      <c r="D348" s="100">
        <v>1852.84</v>
      </c>
      <c r="E348" s="100">
        <v>1868.01</v>
      </c>
      <c r="F348" s="100">
        <v>1887.99</v>
      </c>
      <c r="G348" s="100">
        <v>1929.89</v>
      </c>
      <c r="H348" s="100">
        <v>1943.6</v>
      </c>
      <c r="I348" s="100">
        <v>1974.43</v>
      </c>
      <c r="J348" s="100">
        <v>1972.92</v>
      </c>
      <c r="K348" s="100">
        <v>1976.82</v>
      </c>
      <c r="L348" s="100">
        <v>1973.48</v>
      </c>
      <c r="M348" s="100">
        <v>1970.91</v>
      </c>
      <c r="N348" s="100">
        <v>1974.67</v>
      </c>
      <c r="O348" s="100">
        <v>1967.87</v>
      </c>
      <c r="P348" s="100">
        <v>1972.39</v>
      </c>
      <c r="Q348" s="100">
        <v>2001.17</v>
      </c>
      <c r="R348" s="100">
        <v>2014.91</v>
      </c>
      <c r="S348" s="100">
        <v>2041.92</v>
      </c>
      <c r="T348" s="100">
        <v>2026.67</v>
      </c>
      <c r="U348" s="100">
        <v>1963.79</v>
      </c>
      <c r="V348" s="100">
        <v>1929.71</v>
      </c>
      <c r="W348" s="100">
        <v>1911.56</v>
      </c>
      <c r="X348" s="100">
        <v>1888.32</v>
      </c>
      <c r="Y348" s="100">
        <v>1863.29</v>
      </c>
    </row>
    <row r="349" spans="1:25">
      <c r="A349" s="100">
        <v>23</v>
      </c>
      <c r="B349" s="100">
        <v>1857.33</v>
      </c>
      <c r="C349" s="100">
        <v>1854.56</v>
      </c>
      <c r="D349" s="100">
        <v>1854.21</v>
      </c>
      <c r="E349" s="100">
        <v>1856.39</v>
      </c>
      <c r="F349" s="100">
        <v>1879.26</v>
      </c>
      <c r="G349" s="100">
        <v>1909.71</v>
      </c>
      <c r="H349" s="100">
        <v>1935.76</v>
      </c>
      <c r="I349" s="100">
        <v>1957.45</v>
      </c>
      <c r="J349" s="100">
        <v>1977.02</v>
      </c>
      <c r="K349" s="100">
        <v>1985.21</v>
      </c>
      <c r="L349" s="100">
        <v>1983.89</v>
      </c>
      <c r="M349" s="100">
        <v>1980.22</v>
      </c>
      <c r="N349" s="100">
        <v>1980.45</v>
      </c>
      <c r="O349" s="100">
        <v>1984.68</v>
      </c>
      <c r="P349" s="100">
        <v>1992.9</v>
      </c>
      <c r="Q349" s="100">
        <v>2006.91</v>
      </c>
      <c r="R349" s="100">
        <v>2189.3200000000002</v>
      </c>
      <c r="S349" s="100">
        <v>2105.5100000000002</v>
      </c>
      <c r="T349" s="100">
        <v>2017.04</v>
      </c>
      <c r="U349" s="100">
        <v>1953.85</v>
      </c>
      <c r="V349" s="100">
        <v>1907.62</v>
      </c>
      <c r="W349" s="100">
        <v>1866.85</v>
      </c>
      <c r="X349" s="100">
        <v>1865.63</v>
      </c>
      <c r="Y349" s="100">
        <v>1853.08</v>
      </c>
    </row>
    <row r="350" spans="1:25">
      <c r="A350" s="100">
        <v>24</v>
      </c>
      <c r="B350" s="100">
        <v>1785.2</v>
      </c>
      <c r="C350" s="100">
        <v>1786.9</v>
      </c>
      <c r="D350" s="100">
        <v>1810.99</v>
      </c>
      <c r="E350" s="100">
        <v>1832.1</v>
      </c>
      <c r="F350" s="100">
        <v>1864.29</v>
      </c>
      <c r="G350" s="100">
        <v>1928.71</v>
      </c>
      <c r="H350" s="100">
        <v>1895.9</v>
      </c>
      <c r="I350" s="100">
        <v>1863.48</v>
      </c>
      <c r="J350" s="100">
        <v>1841.47</v>
      </c>
      <c r="K350" s="100">
        <v>1831.39</v>
      </c>
      <c r="L350" s="100">
        <v>1827.29</v>
      </c>
      <c r="M350" s="100">
        <v>1830.87</v>
      </c>
      <c r="N350" s="100">
        <v>1829.23</v>
      </c>
      <c r="O350" s="100">
        <v>1827.54</v>
      </c>
      <c r="P350" s="100">
        <v>1832.78</v>
      </c>
      <c r="Q350" s="100">
        <v>1841.78</v>
      </c>
      <c r="R350" s="100">
        <v>1903.33</v>
      </c>
      <c r="S350" s="100">
        <v>1872.77</v>
      </c>
      <c r="T350" s="100">
        <v>1726.71</v>
      </c>
      <c r="U350" s="100">
        <v>1793.25</v>
      </c>
      <c r="V350" s="100">
        <v>1778.37</v>
      </c>
      <c r="W350" s="100">
        <v>1747.2</v>
      </c>
      <c r="X350" s="100">
        <v>1758.85</v>
      </c>
      <c r="Y350" s="100">
        <v>1753.28</v>
      </c>
    </row>
    <row r="351" spans="1:25">
      <c r="A351" s="100">
        <v>25</v>
      </c>
      <c r="B351" s="100">
        <v>1715.79</v>
      </c>
      <c r="C351" s="100">
        <v>1718.06</v>
      </c>
      <c r="D351" s="100">
        <v>1740.1</v>
      </c>
      <c r="E351" s="100">
        <v>1759.24</v>
      </c>
      <c r="F351" s="100">
        <v>1854.73</v>
      </c>
      <c r="G351" s="100">
        <v>1969.92</v>
      </c>
      <c r="H351" s="100">
        <v>1912.87</v>
      </c>
      <c r="I351" s="100">
        <v>1880.71</v>
      </c>
      <c r="J351" s="100">
        <v>1745.93</v>
      </c>
      <c r="K351" s="100">
        <v>1873.5</v>
      </c>
      <c r="L351" s="100">
        <v>1984.83</v>
      </c>
      <c r="M351" s="100">
        <v>1987.53</v>
      </c>
      <c r="N351" s="100">
        <v>1988.36</v>
      </c>
      <c r="O351" s="100">
        <v>1986.43</v>
      </c>
      <c r="P351" s="100">
        <v>1999.5</v>
      </c>
      <c r="Q351" s="100">
        <v>2056.75</v>
      </c>
      <c r="R351" s="100">
        <v>2060.14</v>
      </c>
      <c r="S351" s="100">
        <v>2054.92</v>
      </c>
      <c r="T351" s="100">
        <v>1908.24</v>
      </c>
      <c r="U351" s="100">
        <v>1763.8</v>
      </c>
      <c r="V351" s="100">
        <v>1725.95</v>
      </c>
      <c r="W351" s="100">
        <v>1718.84</v>
      </c>
      <c r="X351" s="100">
        <v>1720.41</v>
      </c>
      <c r="Y351" s="100">
        <v>1716.09</v>
      </c>
    </row>
    <row r="352" spans="1:25">
      <c r="A352" s="100">
        <v>26</v>
      </c>
      <c r="B352" s="100">
        <v>1696.03</v>
      </c>
      <c r="C352" s="100">
        <v>1703.73</v>
      </c>
      <c r="D352" s="100">
        <v>1723.41</v>
      </c>
      <c r="E352" s="100">
        <v>1729.85</v>
      </c>
      <c r="F352" s="100">
        <v>1792.15</v>
      </c>
      <c r="G352" s="100">
        <v>1853.93</v>
      </c>
      <c r="H352" s="100">
        <v>1916.39</v>
      </c>
      <c r="I352" s="100">
        <v>1927.02</v>
      </c>
      <c r="J352" s="100">
        <v>1807.9</v>
      </c>
      <c r="K352" s="100">
        <v>1809.26</v>
      </c>
      <c r="L352" s="100">
        <v>1808.39</v>
      </c>
      <c r="M352" s="100">
        <v>1726.16</v>
      </c>
      <c r="N352" s="100">
        <v>1751.68</v>
      </c>
      <c r="O352" s="100">
        <v>1718.21</v>
      </c>
      <c r="P352" s="100">
        <v>1724.07</v>
      </c>
      <c r="Q352" s="100">
        <v>1970.74</v>
      </c>
      <c r="R352" s="100">
        <v>1852.9</v>
      </c>
      <c r="S352" s="100">
        <v>1853.97</v>
      </c>
      <c r="T352" s="100">
        <v>1725.45</v>
      </c>
      <c r="U352" s="100">
        <v>1710.05</v>
      </c>
      <c r="V352" s="100">
        <v>1716.31</v>
      </c>
      <c r="W352" s="100">
        <v>1692.43</v>
      </c>
      <c r="X352" s="100">
        <v>1684.88</v>
      </c>
      <c r="Y352" s="100">
        <v>1684.15</v>
      </c>
    </row>
    <row r="353" spans="1:26">
      <c r="A353" s="100">
        <v>27</v>
      </c>
      <c r="B353" s="100">
        <v>1667.46</v>
      </c>
      <c r="C353" s="100">
        <v>1664.99</v>
      </c>
      <c r="D353" s="100">
        <v>1681.37</v>
      </c>
      <c r="E353" s="100">
        <v>1699.04</v>
      </c>
      <c r="F353" s="100">
        <v>1771.55</v>
      </c>
      <c r="G353" s="100">
        <v>1844.02</v>
      </c>
      <c r="H353" s="100">
        <v>1864.63</v>
      </c>
      <c r="I353" s="100">
        <v>1914.18</v>
      </c>
      <c r="J353" s="100">
        <v>1855.96</v>
      </c>
      <c r="K353" s="100">
        <v>1865.53</v>
      </c>
      <c r="L353" s="100">
        <v>1809.23</v>
      </c>
      <c r="M353" s="100">
        <v>1841.92</v>
      </c>
      <c r="N353" s="100">
        <v>1829.74</v>
      </c>
      <c r="O353" s="100">
        <v>1799.72</v>
      </c>
      <c r="P353" s="100">
        <v>1790.8</v>
      </c>
      <c r="Q353" s="100">
        <v>1832.91</v>
      </c>
      <c r="R353" s="100">
        <v>1915.84</v>
      </c>
      <c r="S353" s="100">
        <v>1887.36</v>
      </c>
      <c r="T353" s="100">
        <v>1755.81</v>
      </c>
      <c r="U353" s="100">
        <v>1715.8</v>
      </c>
      <c r="V353" s="100">
        <v>1689.3</v>
      </c>
      <c r="W353" s="100">
        <v>1658.18</v>
      </c>
      <c r="X353" s="100">
        <v>1656.97</v>
      </c>
      <c r="Y353" s="100">
        <v>1636.21</v>
      </c>
    </row>
    <row r="354" spans="1:26">
      <c r="A354" s="100">
        <v>28</v>
      </c>
      <c r="B354" s="100">
        <v>1712.23</v>
      </c>
      <c r="C354" s="100">
        <v>1720.72</v>
      </c>
      <c r="D354" s="100">
        <v>1741.69</v>
      </c>
      <c r="E354" s="100">
        <v>1749.3</v>
      </c>
      <c r="F354" s="100">
        <v>1783</v>
      </c>
      <c r="G354" s="100">
        <v>1807.29</v>
      </c>
      <c r="H354" s="100">
        <v>1803.99</v>
      </c>
      <c r="I354" s="100">
        <v>1804.4</v>
      </c>
      <c r="J354" s="100">
        <v>1782.23</v>
      </c>
      <c r="K354" s="100">
        <v>1782.97</v>
      </c>
      <c r="L354" s="100">
        <v>1780.76</v>
      </c>
      <c r="M354" s="100">
        <v>1796.34</v>
      </c>
      <c r="N354" s="100">
        <v>1788.92</v>
      </c>
      <c r="O354" s="100">
        <v>1785.11</v>
      </c>
      <c r="P354" s="100">
        <v>1789.95</v>
      </c>
      <c r="Q354" s="100">
        <v>1814.24</v>
      </c>
      <c r="R354" s="100">
        <v>1807.21</v>
      </c>
      <c r="S354" s="100">
        <v>1801.64</v>
      </c>
      <c r="T354" s="100">
        <v>1782.67</v>
      </c>
      <c r="U354" s="100">
        <v>1752.34</v>
      </c>
      <c r="V354" s="100">
        <v>1741.42</v>
      </c>
      <c r="W354" s="100">
        <v>1721.05</v>
      </c>
      <c r="X354" s="100">
        <v>1711.5</v>
      </c>
      <c r="Y354" s="100">
        <v>1707.02</v>
      </c>
    </row>
    <row r="355" spans="1:26">
      <c r="A355" s="100">
        <v>29</v>
      </c>
      <c r="B355" s="100">
        <v>1669.93</v>
      </c>
      <c r="C355" s="100">
        <v>1675.01</v>
      </c>
      <c r="D355" s="100">
        <v>1685.35</v>
      </c>
      <c r="E355" s="100">
        <v>1680.88</v>
      </c>
      <c r="F355" s="100">
        <v>1737.22</v>
      </c>
      <c r="G355" s="100">
        <v>1748.45</v>
      </c>
      <c r="H355" s="100">
        <v>1753.61</v>
      </c>
      <c r="I355" s="100">
        <v>1755.77</v>
      </c>
      <c r="J355" s="100">
        <v>1752.22</v>
      </c>
      <c r="K355" s="100">
        <v>1750.76</v>
      </c>
      <c r="L355" s="100">
        <v>1751.44</v>
      </c>
      <c r="M355" s="100">
        <v>1749.82</v>
      </c>
      <c r="N355" s="100">
        <v>1751.82</v>
      </c>
      <c r="O355" s="100">
        <v>1752.14</v>
      </c>
      <c r="P355" s="100">
        <v>1780.66</v>
      </c>
      <c r="Q355" s="100">
        <v>1850.31</v>
      </c>
      <c r="R355" s="100">
        <v>1903.31</v>
      </c>
      <c r="S355" s="100">
        <v>1766.62</v>
      </c>
      <c r="T355" s="100">
        <v>1749.87</v>
      </c>
      <c r="U355" s="100">
        <v>1723.27</v>
      </c>
      <c r="V355" s="100">
        <v>1716.18</v>
      </c>
      <c r="W355" s="100">
        <v>1688.07</v>
      </c>
      <c r="X355" s="100">
        <v>1675.75</v>
      </c>
      <c r="Y355" s="100">
        <v>1673.08</v>
      </c>
    </row>
    <row r="356" spans="1:26">
      <c r="A356" s="100">
        <v>30</v>
      </c>
      <c r="B356" s="100">
        <v>1675.52</v>
      </c>
      <c r="C356" s="100">
        <v>1677.94</v>
      </c>
      <c r="D356" s="100">
        <v>1691.64</v>
      </c>
      <c r="E356" s="100">
        <v>1679.29</v>
      </c>
      <c r="F356" s="100">
        <v>1701.82</v>
      </c>
      <c r="G356" s="100">
        <v>1719.45</v>
      </c>
      <c r="H356" s="100">
        <v>1745.66</v>
      </c>
      <c r="I356" s="100">
        <v>1748.74</v>
      </c>
      <c r="J356" s="100">
        <v>1747.75</v>
      </c>
      <c r="K356" s="100">
        <v>1743.11</v>
      </c>
      <c r="L356" s="100">
        <v>1738.35</v>
      </c>
      <c r="M356" s="100">
        <v>1744.56</v>
      </c>
      <c r="N356" s="100">
        <v>1748.01</v>
      </c>
      <c r="O356" s="100">
        <v>1749.57</v>
      </c>
      <c r="P356" s="100">
        <v>1749.08</v>
      </c>
      <c r="Q356" s="100">
        <v>1803.62</v>
      </c>
      <c r="R356" s="100">
        <v>1811.16</v>
      </c>
      <c r="S356" s="100">
        <v>1849.92</v>
      </c>
      <c r="T356" s="100">
        <v>1748.53</v>
      </c>
      <c r="U356" s="100">
        <v>1692.72</v>
      </c>
      <c r="V356" s="100">
        <v>1671.38</v>
      </c>
      <c r="W356" s="100">
        <v>1658.89</v>
      </c>
      <c r="X356" s="100">
        <v>1651.28</v>
      </c>
      <c r="Y356" s="100">
        <v>1644.55</v>
      </c>
    </row>
    <row r="357" spans="1:26" s="55" customFormat="1">
      <c r="A357" s="10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51"/>
    </row>
    <row r="358" spans="1:26">
      <c r="A358" s="78"/>
      <c r="B358" s="78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</row>
    <row r="359" spans="1:26">
      <c r="A359" s="78"/>
      <c r="B359" s="78" t="s">
        <v>97</v>
      </c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101">
        <v>627957.77</v>
      </c>
      <c r="Q359" s="56"/>
      <c r="R359" s="76"/>
      <c r="S359" s="76"/>
      <c r="T359" s="76"/>
      <c r="U359" s="76"/>
      <c r="V359" s="76"/>
      <c r="W359" s="76"/>
      <c r="X359" s="76"/>
      <c r="Y359" s="76"/>
    </row>
    <row r="360" spans="1:26">
      <c r="A360" s="78"/>
      <c r="B360" s="78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</row>
    <row r="361" spans="1:26">
      <c r="A361" s="78"/>
      <c r="B361" s="78" t="s">
        <v>106</v>
      </c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</row>
    <row r="362" spans="1:26">
      <c r="A362" s="78"/>
      <c r="B362" s="78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</row>
    <row r="363" spans="1:26">
      <c r="A363" s="132"/>
      <c r="B363" s="133"/>
      <c r="C363" s="133"/>
      <c r="D363" s="133"/>
      <c r="E363" s="134"/>
      <c r="F363" s="111" t="s">
        <v>26</v>
      </c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3"/>
    </row>
    <row r="364" spans="1:26">
      <c r="A364" s="135"/>
      <c r="B364" s="136"/>
      <c r="C364" s="136"/>
      <c r="D364" s="136"/>
      <c r="E364" s="137"/>
      <c r="F364" s="111" t="s">
        <v>3</v>
      </c>
      <c r="G364" s="112"/>
      <c r="H364" s="112"/>
      <c r="I364" s="112"/>
      <c r="J364" s="113"/>
      <c r="K364" s="111" t="s">
        <v>27</v>
      </c>
      <c r="L364" s="112"/>
      <c r="M364" s="112"/>
      <c r="N364" s="112"/>
      <c r="O364" s="113"/>
      <c r="P364" s="111" t="s">
        <v>107</v>
      </c>
      <c r="Q364" s="112"/>
      <c r="R364" s="112"/>
      <c r="S364" s="112"/>
      <c r="T364" s="113"/>
      <c r="U364" s="111" t="s">
        <v>6</v>
      </c>
      <c r="V364" s="112"/>
      <c r="W364" s="112"/>
      <c r="X364" s="112"/>
      <c r="Y364" s="113"/>
    </row>
    <row r="365" spans="1:26" ht="24.75" customHeight="1">
      <c r="A365" s="114" t="s">
        <v>108</v>
      </c>
      <c r="B365" s="115"/>
      <c r="C365" s="115"/>
      <c r="D365" s="115"/>
      <c r="E365" s="116"/>
      <c r="F365" s="117">
        <v>731371.86</v>
      </c>
      <c r="G365" s="118"/>
      <c r="H365" s="118"/>
      <c r="I365" s="118"/>
      <c r="J365" s="119"/>
      <c r="K365" s="117">
        <v>1096106.6499999999</v>
      </c>
      <c r="L365" s="118"/>
      <c r="M365" s="118"/>
      <c r="N365" s="118"/>
      <c r="O365" s="119"/>
      <c r="P365" s="117">
        <v>1378173.82</v>
      </c>
      <c r="Q365" s="118"/>
      <c r="R365" s="118"/>
      <c r="S365" s="118"/>
      <c r="T365" s="119"/>
      <c r="U365" s="117">
        <v>1508015.48</v>
      </c>
      <c r="V365" s="118"/>
      <c r="W365" s="118"/>
      <c r="X365" s="118"/>
      <c r="Y365" s="119"/>
    </row>
    <row r="366" spans="1:26">
      <c r="A366" s="78"/>
      <c r="B366" s="78"/>
      <c r="C366" s="76"/>
      <c r="D366" s="78"/>
      <c r="E366" s="78"/>
      <c r="F366" s="76"/>
      <c r="G366" s="78"/>
      <c r="H366" s="78"/>
      <c r="I366" s="76"/>
      <c r="J366" s="78"/>
      <c r="K366" s="78"/>
      <c r="L366" s="76"/>
      <c r="M366" s="78"/>
      <c r="N366" s="78"/>
      <c r="O366" s="76"/>
      <c r="P366" s="78"/>
      <c r="Q366" s="78"/>
      <c r="R366" s="76"/>
      <c r="S366" s="78"/>
      <c r="T366" s="78"/>
      <c r="U366" s="76"/>
      <c r="V366" s="78"/>
      <c r="W366" s="78"/>
      <c r="X366" s="76"/>
      <c r="Y366" s="78"/>
    </row>
    <row r="367" spans="1:26">
      <c r="A367" s="78"/>
      <c r="B367" s="78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7" t="s">
        <v>109</v>
      </c>
      <c r="N367" s="76"/>
      <c r="O367" s="76"/>
      <c r="P367" s="76"/>
      <c r="Q367" s="76"/>
      <c r="R367" s="76"/>
      <c r="S367" s="76"/>
      <c r="T367" s="76"/>
      <c r="U367" s="78"/>
      <c r="V367" s="76"/>
      <c r="W367" s="76"/>
      <c r="X367" s="76"/>
      <c r="Y367" s="76"/>
    </row>
    <row r="368" spans="1:26">
      <c r="A368" s="78"/>
      <c r="B368" s="78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7" t="s">
        <v>110</v>
      </c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</row>
    <row r="369" spans="1:25">
      <c r="A369" s="78"/>
      <c r="B369" s="78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7" t="s">
        <v>111</v>
      </c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</row>
    <row r="370" spans="1:25">
      <c r="A370" s="78"/>
      <c r="B370" s="78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</row>
    <row r="371" spans="1:25">
      <c r="A371" s="78"/>
      <c r="B371" s="78" t="s">
        <v>112</v>
      </c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</row>
    <row r="372" spans="1:25">
      <c r="A372" s="78"/>
      <c r="B372" s="78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</row>
    <row r="373" spans="1:25" ht="30" customHeight="1">
      <c r="A373" s="74"/>
      <c r="B373" s="129" t="s">
        <v>102</v>
      </c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1"/>
    </row>
    <row r="374" spans="1:25" ht="26.25">
      <c r="A374" s="97" t="s">
        <v>69</v>
      </c>
      <c r="B374" s="96" t="s">
        <v>70</v>
      </c>
      <c r="C374" s="75" t="s">
        <v>71</v>
      </c>
      <c r="D374" s="75" t="s">
        <v>72</v>
      </c>
      <c r="E374" s="75" t="s">
        <v>73</v>
      </c>
      <c r="F374" s="75" t="s">
        <v>74</v>
      </c>
      <c r="G374" s="75" t="s">
        <v>75</v>
      </c>
      <c r="H374" s="75" t="s">
        <v>76</v>
      </c>
      <c r="I374" s="75" t="s">
        <v>77</v>
      </c>
      <c r="J374" s="75" t="s">
        <v>78</v>
      </c>
      <c r="K374" s="75" t="s">
        <v>79</v>
      </c>
      <c r="L374" s="75" t="s">
        <v>80</v>
      </c>
      <c r="M374" s="75" t="s">
        <v>81</v>
      </c>
      <c r="N374" s="75" t="s">
        <v>82</v>
      </c>
      <c r="O374" s="75" t="s">
        <v>83</v>
      </c>
      <c r="P374" s="75" t="s">
        <v>84</v>
      </c>
      <c r="Q374" s="75" t="s">
        <v>85</v>
      </c>
      <c r="R374" s="75" t="s">
        <v>86</v>
      </c>
      <c r="S374" s="75" t="s">
        <v>87</v>
      </c>
      <c r="T374" s="75" t="s">
        <v>88</v>
      </c>
      <c r="U374" s="75" t="s">
        <v>89</v>
      </c>
      <c r="V374" s="75" t="s">
        <v>90</v>
      </c>
      <c r="W374" s="75" t="s">
        <v>91</v>
      </c>
      <c r="X374" s="75" t="s">
        <v>92</v>
      </c>
      <c r="Y374" s="75" t="s">
        <v>93</v>
      </c>
    </row>
    <row r="375" spans="1:25">
      <c r="A375" s="98">
        <v>1</v>
      </c>
      <c r="B375" s="99">
        <v>2288.4899999999998</v>
      </c>
      <c r="C375" s="99">
        <v>2284.92</v>
      </c>
      <c r="D375" s="99">
        <v>2291.79</v>
      </c>
      <c r="E375" s="99">
        <v>2304.0500000000002</v>
      </c>
      <c r="F375" s="99">
        <v>2315.44</v>
      </c>
      <c r="G375" s="99">
        <v>2368.54</v>
      </c>
      <c r="H375" s="99">
        <v>2375.27</v>
      </c>
      <c r="I375" s="99">
        <v>2422.1999999999998</v>
      </c>
      <c r="J375" s="99">
        <v>2471.0300000000002</v>
      </c>
      <c r="K375" s="99">
        <v>2474.0700000000002</v>
      </c>
      <c r="L375" s="99">
        <v>2475.41</v>
      </c>
      <c r="M375" s="99">
        <v>2476.56</v>
      </c>
      <c r="N375" s="99">
        <v>2537.5300000000002</v>
      </c>
      <c r="O375" s="99">
        <v>2539.1</v>
      </c>
      <c r="P375" s="99">
        <v>2541.6999999999998</v>
      </c>
      <c r="Q375" s="99">
        <v>2528.96</v>
      </c>
      <c r="R375" s="99">
        <v>2530.91</v>
      </c>
      <c r="S375" s="99">
        <v>2525.48</v>
      </c>
      <c r="T375" s="99">
        <v>2516.9899999999998</v>
      </c>
      <c r="U375" s="99">
        <v>2443.62</v>
      </c>
      <c r="V375" s="99">
        <v>2360.6</v>
      </c>
      <c r="W375" s="99">
        <v>2345.62</v>
      </c>
      <c r="X375" s="99">
        <v>2310.31</v>
      </c>
      <c r="Y375" s="99">
        <v>2227.58</v>
      </c>
    </row>
    <row r="376" spans="1:25">
      <c r="A376" s="100">
        <v>2</v>
      </c>
      <c r="B376" s="99">
        <v>2230.73</v>
      </c>
      <c r="C376" s="99">
        <v>2223.02</v>
      </c>
      <c r="D376" s="99">
        <v>2267.6999999999998</v>
      </c>
      <c r="E376" s="99">
        <v>2273.91</v>
      </c>
      <c r="F376" s="99">
        <v>2287.2399999999998</v>
      </c>
      <c r="G376" s="99">
        <v>2340.12</v>
      </c>
      <c r="H376" s="99">
        <v>2354.19</v>
      </c>
      <c r="I376" s="99">
        <v>2358.94</v>
      </c>
      <c r="J376" s="99">
        <v>2418.5</v>
      </c>
      <c r="K376" s="99">
        <v>2446.5300000000002</v>
      </c>
      <c r="L376" s="99">
        <v>2445.0300000000002</v>
      </c>
      <c r="M376" s="99">
        <v>2463.5300000000002</v>
      </c>
      <c r="N376" s="99">
        <v>2462.91</v>
      </c>
      <c r="O376" s="99">
        <v>2473.2600000000002</v>
      </c>
      <c r="P376" s="99">
        <v>2477.1999999999998</v>
      </c>
      <c r="Q376" s="99">
        <v>2471.58</v>
      </c>
      <c r="R376" s="99">
        <v>2514.46</v>
      </c>
      <c r="S376" s="99">
        <v>2526.2800000000002</v>
      </c>
      <c r="T376" s="99">
        <v>2488.0500000000002</v>
      </c>
      <c r="U376" s="99">
        <v>2418.39</v>
      </c>
      <c r="V376" s="99">
        <v>2346.7399999999998</v>
      </c>
      <c r="W376" s="99">
        <v>2307.02</v>
      </c>
      <c r="X376" s="99">
        <v>2230.67</v>
      </c>
      <c r="Y376" s="99">
        <v>2219.13</v>
      </c>
    </row>
    <row r="377" spans="1:25">
      <c r="A377" s="100">
        <v>3</v>
      </c>
      <c r="B377" s="99">
        <v>2218.48</v>
      </c>
      <c r="C377" s="99">
        <v>2222.09</v>
      </c>
      <c r="D377" s="99">
        <v>2210.83</v>
      </c>
      <c r="E377" s="99">
        <v>2244.6</v>
      </c>
      <c r="F377" s="99">
        <v>2341.79</v>
      </c>
      <c r="G377" s="99">
        <v>2392.38</v>
      </c>
      <c r="H377" s="99">
        <v>2459.1</v>
      </c>
      <c r="I377" s="99">
        <v>2464.8000000000002</v>
      </c>
      <c r="J377" s="99">
        <v>2493.6999999999998</v>
      </c>
      <c r="K377" s="99">
        <v>2493.73</v>
      </c>
      <c r="L377" s="99">
        <v>2464.39</v>
      </c>
      <c r="M377" s="99">
        <v>2528.63</v>
      </c>
      <c r="N377" s="99">
        <v>2486.7399999999998</v>
      </c>
      <c r="O377" s="99">
        <v>2483.2399999999998</v>
      </c>
      <c r="P377" s="99">
        <v>2455.79</v>
      </c>
      <c r="Q377" s="99">
        <v>2452.84</v>
      </c>
      <c r="R377" s="99">
        <v>2480.83</v>
      </c>
      <c r="S377" s="99">
        <v>2456.56</v>
      </c>
      <c r="T377" s="99">
        <v>2419.1</v>
      </c>
      <c r="U377" s="99">
        <v>2363.1999999999998</v>
      </c>
      <c r="V377" s="99">
        <v>2313.88</v>
      </c>
      <c r="W377" s="99">
        <v>2222.62</v>
      </c>
      <c r="X377" s="99">
        <v>2219.6799999999998</v>
      </c>
      <c r="Y377" s="99">
        <v>2206.33</v>
      </c>
    </row>
    <row r="378" spans="1:25">
      <c r="A378" s="100">
        <v>4</v>
      </c>
      <c r="B378" s="99">
        <v>2187.16</v>
      </c>
      <c r="C378" s="99">
        <v>2175.0100000000002</v>
      </c>
      <c r="D378" s="99">
        <v>2194.75</v>
      </c>
      <c r="E378" s="99">
        <v>2221</v>
      </c>
      <c r="F378" s="99">
        <v>2223.17</v>
      </c>
      <c r="G378" s="99">
        <v>2336.59</v>
      </c>
      <c r="H378" s="99">
        <v>2355.1999999999998</v>
      </c>
      <c r="I378" s="99">
        <v>2405.11</v>
      </c>
      <c r="J378" s="99">
        <v>2421.58</v>
      </c>
      <c r="K378" s="99">
        <v>2421.52</v>
      </c>
      <c r="L378" s="99">
        <v>2417.7800000000002</v>
      </c>
      <c r="M378" s="99">
        <v>2417.35</v>
      </c>
      <c r="N378" s="99">
        <v>2408.4699999999998</v>
      </c>
      <c r="O378" s="99">
        <v>2407.0300000000002</v>
      </c>
      <c r="P378" s="99">
        <v>2397.04</v>
      </c>
      <c r="Q378" s="99">
        <v>2394.4899999999998</v>
      </c>
      <c r="R378" s="99">
        <v>2461.29</v>
      </c>
      <c r="S378" s="99">
        <v>2453.94</v>
      </c>
      <c r="T378" s="99">
        <v>2427.7199999999998</v>
      </c>
      <c r="U378" s="99">
        <v>2344.21</v>
      </c>
      <c r="V378" s="99">
        <v>2319.5500000000002</v>
      </c>
      <c r="W378" s="99">
        <v>2172.81</v>
      </c>
      <c r="X378" s="99">
        <v>2206.8200000000002</v>
      </c>
      <c r="Y378" s="99">
        <v>2182.83</v>
      </c>
    </row>
    <row r="379" spans="1:25">
      <c r="A379" s="100">
        <v>5</v>
      </c>
      <c r="B379" s="99">
        <v>2231.5100000000002</v>
      </c>
      <c r="C379" s="99">
        <v>2230.5500000000002</v>
      </c>
      <c r="D379" s="99">
        <v>2256.33</v>
      </c>
      <c r="E379" s="99">
        <v>2288.2600000000002</v>
      </c>
      <c r="F379" s="99">
        <v>2321.46</v>
      </c>
      <c r="G379" s="99">
        <v>2403.58</v>
      </c>
      <c r="H379" s="99">
        <v>2451.63</v>
      </c>
      <c r="I379" s="99">
        <v>2450.5100000000002</v>
      </c>
      <c r="J379" s="99">
        <v>2455.83</v>
      </c>
      <c r="K379" s="99">
        <v>2459.56</v>
      </c>
      <c r="L379" s="99">
        <v>2453.16</v>
      </c>
      <c r="M379" s="99">
        <v>2453.0700000000002</v>
      </c>
      <c r="N379" s="99">
        <v>2452.27</v>
      </c>
      <c r="O379" s="99">
        <v>2447.9699999999998</v>
      </c>
      <c r="P379" s="99">
        <v>2458.06</v>
      </c>
      <c r="Q379" s="99">
        <v>2473.87</v>
      </c>
      <c r="R379" s="99">
        <v>2516.8000000000002</v>
      </c>
      <c r="S379" s="99">
        <v>2494.44</v>
      </c>
      <c r="T379" s="99">
        <v>2435.33</v>
      </c>
      <c r="U379" s="99">
        <v>2348.61</v>
      </c>
      <c r="V379" s="99">
        <v>2310.12</v>
      </c>
      <c r="W379" s="99">
        <v>2261.63</v>
      </c>
      <c r="X379" s="99">
        <v>2243.88</v>
      </c>
      <c r="Y379" s="99">
        <v>2237.13</v>
      </c>
    </row>
    <row r="380" spans="1:25">
      <c r="A380" s="100">
        <v>6</v>
      </c>
      <c r="B380" s="99">
        <v>2192.4</v>
      </c>
      <c r="C380" s="99">
        <v>2194.64</v>
      </c>
      <c r="D380" s="99">
        <v>2199.39</v>
      </c>
      <c r="E380" s="99">
        <v>2228.75</v>
      </c>
      <c r="F380" s="99">
        <v>2354.83</v>
      </c>
      <c r="G380" s="99">
        <v>2414.61</v>
      </c>
      <c r="H380" s="99">
        <v>2416.14</v>
      </c>
      <c r="I380" s="99">
        <v>2478.11</v>
      </c>
      <c r="J380" s="99">
        <v>2468.96</v>
      </c>
      <c r="K380" s="99">
        <v>2470.4899999999998</v>
      </c>
      <c r="L380" s="99">
        <v>2467.5500000000002</v>
      </c>
      <c r="M380" s="99">
        <v>2465.8200000000002</v>
      </c>
      <c r="N380" s="99">
        <v>2460.19</v>
      </c>
      <c r="O380" s="99">
        <v>2451.4699999999998</v>
      </c>
      <c r="P380" s="99">
        <v>2464.25</v>
      </c>
      <c r="Q380" s="99">
        <v>2472.44</v>
      </c>
      <c r="R380" s="99">
        <v>2509.87</v>
      </c>
      <c r="S380" s="99">
        <v>2497.4899999999998</v>
      </c>
      <c r="T380" s="99">
        <v>2458.19</v>
      </c>
      <c r="U380" s="99">
        <v>2405.9699999999998</v>
      </c>
      <c r="V380" s="99">
        <v>2315.91</v>
      </c>
      <c r="W380" s="99">
        <v>2288.4299999999998</v>
      </c>
      <c r="X380" s="99">
        <v>2177.88</v>
      </c>
      <c r="Y380" s="99">
        <v>2181.23</v>
      </c>
    </row>
    <row r="381" spans="1:25">
      <c r="A381" s="100">
        <v>7</v>
      </c>
      <c r="B381" s="99">
        <v>2244.5700000000002</v>
      </c>
      <c r="C381" s="99">
        <v>2253.2199999999998</v>
      </c>
      <c r="D381" s="99">
        <v>2277.36</v>
      </c>
      <c r="E381" s="99">
        <v>2304.75</v>
      </c>
      <c r="F381" s="99">
        <v>2352.94</v>
      </c>
      <c r="G381" s="99">
        <v>2400.2399999999998</v>
      </c>
      <c r="H381" s="99">
        <v>2458.52</v>
      </c>
      <c r="I381" s="99">
        <v>2468.2399999999998</v>
      </c>
      <c r="J381" s="99">
        <v>2461.15</v>
      </c>
      <c r="K381" s="99">
        <v>2464.35</v>
      </c>
      <c r="L381" s="99">
        <v>2463.73</v>
      </c>
      <c r="M381" s="99">
        <v>2480.87</v>
      </c>
      <c r="N381" s="99">
        <v>2461.08</v>
      </c>
      <c r="O381" s="99">
        <v>2454.67</v>
      </c>
      <c r="P381" s="99">
        <v>2464.36</v>
      </c>
      <c r="Q381" s="99">
        <v>2469.77</v>
      </c>
      <c r="R381" s="99">
        <v>2516.4299999999998</v>
      </c>
      <c r="S381" s="99">
        <v>2510.66</v>
      </c>
      <c r="T381" s="99">
        <v>2472.2199999999998</v>
      </c>
      <c r="U381" s="99">
        <v>2407.2199999999998</v>
      </c>
      <c r="V381" s="99">
        <v>2359.67</v>
      </c>
      <c r="W381" s="99">
        <v>2345.2199999999998</v>
      </c>
      <c r="X381" s="99">
        <v>2291.92</v>
      </c>
      <c r="Y381" s="99">
        <v>2275.69</v>
      </c>
    </row>
    <row r="382" spans="1:25">
      <c r="A382" s="100">
        <v>8</v>
      </c>
      <c r="B382" s="99">
        <v>2230.0500000000002</v>
      </c>
      <c r="C382" s="99">
        <v>2225.5500000000002</v>
      </c>
      <c r="D382" s="99">
        <v>2248.9</v>
      </c>
      <c r="E382" s="99">
        <v>2262.23</v>
      </c>
      <c r="F382" s="99">
        <v>2268.6</v>
      </c>
      <c r="G382" s="99">
        <v>2352.5</v>
      </c>
      <c r="H382" s="99">
        <v>2415.9899999999998</v>
      </c>
      <c r="I382" s="99">
        <v>2494.6799999999998</v>
      </c>
      <c r="J382" s="99">
        <v>2487.89</v>
      </c>
      <c r="K382" s="99">
        <v>2487.0300000000002</v>
      </c>
      <c r="L382" s="99">
        <v>2486.85</v>
      </c>
      <c r="M382" s="99">
        <v>2485.42</v>
      </c>
      <c r="N382" s="99">
        <v>2485.09</v>
      </c>
      <c r="O382" s="99">
        <v>2486.98</v>
      </c>
      <c r="P382" s="99">
        <v>2494.63</v>
      </c>
      <c r="Q382" s="99">
        <v>2493.09</v>
      </c>
      <c r="R382" s="99">
        <v>2542.56</v>
      </c>
      <c r="S382" s="99">
        <v>2561.46</v>
      </c>
      <c r="T382" s="99">
        <v>2540.86</v>
      </c>
      <c r="U382" s="99">
        <v>2474.0500000000002</v>
      </c>
      <c r="V382" s="99">
        <v>2438.9499999999998</v>
      </c>
      <c r="W382" s="99">
        <v>2356.1</v>
      </c>
      <c r="X382" s="99">
        <v>2341.35</v>
      </c>
      <c r="Y382" s="99">
        <v>2240.3000000000002</v>
      </c>
    </row>
    <row r="383" spans="1:25">
      <c r="A383" s="100">
        <v>9</v>
      </c>
      <c r="B383" s="99">
        <v>2226.94</v>
      </c>
      <c r="C383" s="99">
        <v>2226.52</v>
      </c>
      <c r="D383" s="99">
        <v>2244.2199999999998</v>
      </c>
      <c r="E383" s="99">
        <v>2250.66</v>
      </c>
      <c r="F383" s="99">
        <v>2257.7600000000002</v>
      </c>
      <c r="G383" s="99">
        <v>2343.09</v>
      </c>
      <c r="H383" s="99">
        <v>2362.0500000000002</v>
      </c>
      <c r="I383" s="99">
        <v>2438.25</v>
      </c>
      <c r="J383" s="99">
        <v>2498.4899999999998</v>
      </c>
      <c r="K383" s="99">
        <v>2548.4</v>
      </c>
      <c r="L383" s="99">
        <v>2548.7800000000002</v>
      </c>
      <c r="M383" s="99">
        <v>2547.48</v>
      </c>
      <c r="N383" s="99">
        <v>2545.84</v>
      </c>
      <c r="O383" s="99">
        <v>2550.44</v>
      </c>
      <c r="P383" s="99">
        <v>2559.67</v>
      </c>
      <c r="Q383" s="99">
        <v>2631.24</v>
      </c>
      <c r="R383" s="99">
        <v>2706.71</v>
      </c>
      <c r="S383" s="99">
        <v>2724.94</v>
      </c>
      <c r="T383" s="99">
        <v>2640.85</v>
      </c>
      <c r="U383" s="99">
        <v>2608.6</v>
      </c>
      <c r="V383" s="99">
        <v>2481.88</v>
      </c>
      <c r="W383" s="99">
        <v>2407.6999999999998</v>
      </c>
      <c r="X383" s="99">
        <v>2357.4299999999998</v>
      </c>
      <c r="Y383" s="99">
        <v>2307.9499999999998</v>
      </c>
    </row>
    <row r="384" spans="1:25">
      <c r="A384" s="100">
        <v>10</v>
      </c>
      <c r="B384" s="99">
        <v>2267.54</v>
      </c>
      <c r="C384" s="99">
        <v>2272.9899999999998</v>
      </c>
      <c r="D384" s="99">
        <v>2289.4499999999998</v>
      </c>
      <c r="E384" s="99">
        <v>2319.06</v>
      </c>
      <c r="F384" s="99">
        <v>2370.34</v>
      </c>
      <c r="G384" s="99">
        <v>2497.8200000000002</v>
      </c>
      <c r="H384" s="99">
        <v>2554.0500000000002</v>
      </c>
      <c r="I384" s="99">
        <v>2555.17</v>
      </c>
      <c r="J384" s="99">
        <v>2547.73</v>
      </c>
      <c r="K384" s="99">
        <v>2544.59</v>
      </c>
      <c r="L384" s="99">
        <v>2537.0100000000002</v>
      </c>
      <c r="M384" s="99">
        <v>2535.9299999999998</v>
      </c>
      <c r="N384" s="99">
        <v>2528.0100000000002</v>
      </c>
      <c r="O384" s="99">
        <v>2500.62</v>
      </c>
      <c r="P384" s="99">
        <v>2505.3000000000002</v>
      </c>
      <c r="Q384" s="99">
        <v>2516.3200000000002</v>
      </c>
      <c r="R384" s="99">
        <v>2528.8000000000002</v>
      </c>
      <c r="S384" s="99">
        <v>2529.35</v>
      </c>
      <c r="T384" s="99">
        <v>2450.4499999999998</v>
      </c>
      <c r="U384" s="99">
        <v>2274.4699999999998</v>
      </c>
      <c r="V384" s="99">
        <v>2310.86</v>
      </c>
      <c r="W384" s="99">
        <v>2245.34</v>
      </c>
      <c r="X384" s="99">
        <v>2228.7600000000002</v>
      </c>
      <c r="Y384" s="99">
        <v>2204.33</v>
      </c>
    </row>
    <row r="385" spans="1:25">
      <c r="A385" s="100">
        <v>11</v>
      </c>
      <c r="B385" s="99">
        <v>2194.06</v>
      </c>
      <c r="C385" s="99">
        <v>2200.31</v>
      </c>
      <c r="D385" s="99">
        <v>2226.81</v>
      </c>
      <c r="E385" s="99">
        <v>2307.94</v>
      </c>
      <c r="F385" s="99">
        <v>2342.9699999999998</v>
      </c>
      <c r="G385" s="99">
        <v>2376</v>
      </c>
      <c r="H385" s="99">
        <v>2433.1799999999998</v>
      </c>
      <c r="I385" s="99">
        <v>2482.31</v>
      </c>
      <c r="J385" s="99">
        <v>2475.25</v>
      </c>
      <c r="K385" s="99">
        <v>2477.39</v>
      </c>
      <c r="L385" s="99">
        <v>2478.0700000000002</v>
      </c>
      <c r="M385" s="99">
        <v>2476.96</v>
      </c>
      <c r="N385" s="99">
        <v>2473.7399999999998</v>
      </c>
      <c r="O385" s="99">
        <v>2470.75</v>
      </c>
      <c r="P385" s="99">
        <v>2478.52</v>
      </c>
      <c r="Q385" s="99">
        <v>2473.8000000000002</v>
      </c>
      <c r="R385" s="99">
        <v>2614.0300000000002</v>
      </c>
      <c r="S385" s="99">
        <v>2537.9499999999998</v>
      </c>
      <c r="T385" s="99">
        <v>2458.84</v>
      </c>
      <c r="U385" s="99">
        <v>2431.2199999999998</v>
      </c>
      <c r="V385" s="99">
        <v>2322.8000000000002</v>
      </c>
      <c r="W385" s="99">
        <v>2263.67</v>
      </c>
      <c r="X385" s="99">
        <v>2205.06</v>
      </c>
      <c r="Y385" s="99">
        <v>2198.4299999999998</v>
      </c>
    </row>
    <row r="386" spans="1:25">
      <c r="A386" s="100">
        <v>12</v>
      </c>
      <c r="B386" s="99">
        <v>2230.0300000000002</v>
      </c>
      <c r="C386" s="99">
        <v>2234.62</v>
      </c>
      <c r="D386" s="99">
        <v>2209.27</v>
      </c>
      <c r="E386" s="99">
        <v>2320.4299999999998</v>
      </c>
      <c r="F386" s="99">
        <v>2366.34</v>
      </c>
      <c r="G386" s="99">
        <v>2640.55</v>
      </c>
      <c r="H386" s="99">
        <v>2569.52</v>
      </c>
      <c r="I386" s="99">
        <v>2571.66</v>
      </c>
      <c r="J386" s="99">
        <v>2563.0700000000002</v>
      </c>
      <c r="K386" s="99">
        <v>2561.75</v>
      </c>
      <c r="L386" s="99">
        <v>2553.96</v>
      </c>
      <c r="M386" s="99">
        <v>2526.7199999999998</v>
      </c>
      <c r="N386" s="99">
        <v>2506.4699999999998</v>
      </c>
      <c r="O386" s="99">
        <v>2506.6999999999998</v>
      </c>
      <c r="P386" s="99">
        <v>2552.94</v>
      </c>
      <c r="Q386" s="99">
        <v>2556.0100000000002</v>
      </c>
      <c r="R386" s="99">
        <v>2679.78</v>
      </c>
      <c r="S386" s="99">
        <v>2568.4</v>
      </c>
      <c r="T386" s="99">
        <v>2495.66</v>
      </c>
      <c r="U386" s="99">
        <v>2328.9</v>
      </c>
      <c r="V386" s="99">
        <v>2319.35</v>
      </c>
      <c r="W386" s="99">
        <v>2262.1</v>
      </c>
      <c r="X386" s="99">
        <v>2166.29</v>
      </c>
      <c r="Y386" s="99">
        <v>2170.9699999999998</v>
      </c>
    </row>
    <row r="387" spans="1:25">
      <c r="A387" s="100">
        <v>13</v>
      </c>
      <c r="B387" s="99">
        <v>2266.14</v>
      </c>
      <c r="C387" s="99">
        <v>2276.02</v>
      </c>
      <c r="D387" s="99">
        <v>2300.09</v>
      </c>
      <c r="E387" s="99">
        <v>2328.54</v>
      </c>
      <c r="F387" s="99">
        <v>2347.1799999999998</v>
      </c>
      <c r="G387" s="99">
        <v>2627.42</v>
      </c>
      <c r="H387" s="99">
        <v>2688.71</v>
      </c>
      <c r="I387" s="99">
        <v>2696.75</v>
      </c>
      <c r="J387" s="99">
        <v>2589.65</v>
      </c>
      <c r="K387" s="99">
        <v>2597.15</v>
      </c>
      <c r="L387" s="99">
        <v>2596.21</v>
      </c>
      <c r="M387" s="99">
        <v>2595.94</v>
      </c>
      <c r="N387" s="99">
        <v>2597.35</v>
      </c>
      <c r="O387" s="99">
        <v>2597.14</v>
      </c>
      <c r="P387" s="99">
        <v>2693.19</v>
      </c>
      <c r="Q387" s="99">
        <v>2699.41</v>
      </c>
      <c r="R387" s="99">
        <v>3077.63</v>
      </c>
      <c r="S387" s="99">
        <v>2725.03</v>
      </c>
      <c r="T387" s="99">
        <v>2573.67</v>
      </c>
      <c r="U387" s="99">
        <v>2487.56</v>
      </c>
      <c r="V387" s="99">
        <v>2317.11</v>
      </c>
      <c r="W387" s="99">
        <v>2291.67</v>
      </c>
      <c r="X387" s="99">
        <v>2277.8200000000002</v>
      </c>
      <c r="Y387" s="99">
        <v>2229.2800000000002</v>
      </c>
    </row>
    <row r="388" spans="1:25">
      <c r="A388" s="100">
        <v>14</v>
      </c>
      <c r="B388" s="99">
        <v>2137.9299999999998</v>
      </c>
      <c r="C388" s="99">
        <v>2141.84</v>
      </c>
      <c r="D388" s="99">
        <v>2199.17</v>
      </c>
      <c r="E388" s="99">
        <v>2322.9</v>
      </c>
      <c r="F388" s="99">
        <v>2367.7199999999998</v>
      </c>
      <c r="G388" s="99">
        <v>2484.69</v>
      </c>
      <c r="H388" s="99">
        <v>2586.2800000000002</v>
      </c>
      <c r="I388" s="99">
        <v>2591.06</v>
      </c>
      <c r="J388" s="99">
        <v>2589.7199999999998</v>
      </c>
      <c r="K388" s="99">
        <v>2591.15</v>
      </c>
      <c r="L388" s="99">
        <v>2588.3000000000002</v>
      </c>
      <c r="M388" s="99">
        <v>2591.88</v>
      </c>
      <c r="N388" s="99">
        <v>2605.5300000000002</v>
      </c>
      <c r="O388" s="99">
        <v>2594.3000000000002</v>
      </c>
      <c r="P388" s="99">
        <v>2601.23</v>
      </c>
      <c r="Q388" s="99">
        <v>2640.56</v>
      </c>
      <c r="R388" s="99">
        <v>2711.08</v>
      </c>
      <c r="S388" s="99">
        <v>2687.47</v>
      </c>
      <c r="T388" s="99">
        <v>2584.4699999999998</v>
      </c>
      <c r="U388" s="99">
        <v>2187.2800000000002</v>
      </c>
      <c r="V388" s="99">
        <v>2166.36</v>
      </c>
      <c r="W388" s="99">
        <v>2142.6999999999998</v>
      </c>
      <c r="X388" s="99">
        <v>2139.4499999999998</v>
      </c>
      <c r="Y388" s="99">
        <v>2145.5500000000002</v>
      </c>
    </row>
    <row r="389" spans="1:25">
      <c r="A389" s="100">
        <v>15</v>
      </c>
      <c r="B389" s="99">
        <v>2317.84</v>
      </c>
      <c r="C389" s="99">
        <v>2323.79</v>
      </c>
      <c r="D389" s="99">
        <v>2338.37</v>
      </c>
      <c r="E389" s="99">
        <v>2356.75</v>
      </c>
      <c r="F389" s="99">
        <v>2381.98</v>
      </c>
      <c r="G389" s="99">
        <v>2396.79</v>
      </c>
      <c r="H389" s="99">
        <v>2476.4699999999998</v>
      </c>
      <c r="I389" s="99">
        <v>2583.63</v>
      </c>
      <c r="J389" s="99">
        <v>2651.84</v>
      </c>
      <c r="K389" s="99">
        <v>2641.17</v>
      </c>
      <c r="L389" s="99">
        <v>2586.13</v>
      </c>
      <c r="M389" s="99">
        <v>2581.9899999999998</v>
      </c>
      <c r="N389" s="99">
        <v>2658.37</v>
      </c>
      <c r="O389" s="99">
        <v>2657.71</v>
      </c>
      <c r="P389" s="99">
        <v>2687.9</v>
      </c>
      <c r="Q389" s="99">
        <v>2689.07</v>
      </c>
      <c r="R389" s="99">
        <v>2780.24</v>
      </c>
      <c r="S389" s="99">
        <v>2774.19</v>
      </c>
      <c r="T389" s="99">
        <v>2589.8200000000002</v>
      </c>
      <c r="U389" s="99">
        <v>2411.66</v>
      </c>
      <c r="V389" s="99">
        <v>2347.41</v>
      </c>
      <c r="W389" s="99">
        <v>2325.52</v>
      </c>
      <c r="X389" s="99">
        <v>2317.0500000000002</v>
      </c>
      <c r="Y389" s="99">
        <v>2310.88</v>
      </c>
    </row>
    <row r="390" spans="1:25">
      <c r="A390" s="100">
        <v>16</v>
      </c>
      <c r="B390" s="99">
        <v>2231.2399999999998</v>
      </c>
      <c r="C390" s="99">
        <v>2287.71</v>
      </c>
      <c r="D390" s="99">
        <v>2290.39</v>
      </c>
      <c r="E390" s="99">
        <v>2304.7800000000002</v>
      </c>
      <c r="F390" s="99">
        <v>2339.4499999999998</v>
      </c>
      <c r="G390" s="99">
        <v>2389.69</v>
      </c>
      <c r="H390" s="99">
        <v>2426.0300000000002</v>
      </c>
      <c r="I390" s="99">
        <v>2532.63</v>
      </c>
      <c r="J390" s="99">
        <v>2593.33</v>
      </c>
      <c r="K390" s="99">
        <v>2689.57</v>
      </c>
      <c r="L390" s="99">
        <v>2712.93</v>
      </c>
      <c r="M390" s="99">
        <v>2727.59</v>
      </c>
      <c r="N390" s="99">
        <v>2739.02</v>
      </c>
      <c r="O390" s="99">
        <v>2728.41</v>
      </c>
      <c r="P390" s="99">
        <v>2727.93</v>
      </c>
      <c r="Q390" s="99">
        <v>2770.51</v>
      </c>
      <c r="R390" s="99">
        <v>2800.48</v>
      </c>
      <c r="S390" s="99">
        <v>2796.9</v>
      </c>
      <c r="T390" s="99">
        <v>2732.11</v>
      </c>
      <c r="U390" s="99">
        <v>2468.2600000000002</v>
      </c>
      <c r="V390" s="99">
        <v>2323.46</v>
      </c>
      <c r="W390" s="99">
        <v>2293.3000000000002</v>
      </c>
      <c r="X390" s="99">
        <v>2287.61</v>
      </c>
      <c r="Y390" s="99">
        <v>2231.4299999999998</v>
      </c>
    </row>
    <row r="391" spans="1:25">
      <c r="A391" s="100">
        <v>17</v>
      </c>
      <c r="B391" s="99">
        <v>2347.16</v>
      </c>
      <c r="C391" s="99">
        <v>2332.27</v>
      </c>
      <c r="D391" s="99">
        <v>2353.6</v>
      </c>
      <c r="E391" s="99">
        <v>2382.16</v>
      </c>
      <c r="F391" s="99">
        <v>2433.4699999999998</v>
      </c>
      <c r="G391" s="99">
        <v>2656.43</v>
      </c>
      <c r="H391" s="99">
        <v>2710.51</v>
      </c>
      <c r="I391" s="99">
        <v>2803.05</v>
      </c>
      <c r="J391" s="99">
        <v>2805.11</v>
      </c>
      <c r="K391" s="99">
        <v>2807.76</v>
      </c>
      <c r="L391" s="99">
        <v>2800.61</v>
      </c>
      <c r="M391" s="99">
        <v>2794.57</v>
      </c>
      <c r="N391" s="99">
        <v>2794.1</v>
      </c>
      <c r="O391" s="99">
        <v>2734.6</v>
      </c>
      <c r="P391" s="99">
        <v>2736.58</v>
      </c>
      <c r="Q391" s="99">
        <v>2802.32</v>
      </c>
      <c r="R391" s="99">
        <v>2722.08</v>
      </c>
      <c r="S391" s="99">
        <v>2713.14</v>
      </c>
      <c r="T391" s="99">
        <v>2478.38</v>
      </c>
      <c r="U391" s="99">
        <v>2419.02</v>
      </c>
      <c r="V391" s="99">
        <v>2378.83</v>
      </c>
      <c r="W391" s="99">
        <v>2348.9499999999998</v>
      </c>
      <c r="X391" s="99">
        <v>2323.7399999999998</v>
      </c>
      <c r="Y391" s="99">
        <v>2320.3200000000002</v>
      </c>
    </row>
    <row r="392" spans="1:25">
      <c r="A392" s="100">
        <v>18</v>
      </c>
      <c r="B392" s="99">
        <v>2317.15</v>
      </c>
      <c r="C392" s="99">
        <v>2333.34</v>
      </c>
      <c r="D392" s="99">
        <v>2380.85</v>
      </c>
      <c r="E392" s="99">
        <v>2415.84</v>
      </c>
      <c r="F392" s="99">
        <v>1620.91</v>
      </c>
      <c r="G392" s="99">
        <v>1634.1</v>
      </c>
      <c r="H392" s="99">
        <v>1638.97</v>
      </c>
      <c r="I392" s="99">
        <v>1656.42</v>
      </c>
      <c r="J392" s="99">
        <v>1659.94</v>
      </c>
      <c r="K392" s="99">
        <v>1659.76</v>
      </c>
      <c r="L392" s="99">
        <v>1632.06</v>
      </c>
      <c r="M392" s="99">
        <v>1630.64</v>
      </c>
      <c r="N392" s="99">
        <v>2343.66</v>
      </c>
      <c r="O392" s="99">
        <v>2346.98</v>
      </c>
      <c r="P392" s="99">
        <v>2365.0300000000002</v>
      </c>
      <c r="Q392" s="99">
        <v>2457.38</v>
      </c>
      <c r="R392" s="99">
        <v>2463.92</v>
      </c>
      <c r="S392" s="99">
        <v>2532.09</v>
      </c>
      <c r="T392" s="99">
        <v>2511.38</v>
      </c>
      <c r="U392" s="99">
        <v>2481.04</v>
      </c>
      <c r="V392" s="99">
        <v>2432.04</v>
      </c>
      <c r="W392" s="99">
        <v>2369.48</v>
      </c>
      <c r="X392" s="99">
        <v>2318.37</v>
      </c>
      <c r="Y392" s="99">
        <v>2312.89</v>
      </c>
    </row>
    <row r="393" spans="1:25">
      <c r="A393" s="100">
        <v>19</v>
      </c>
      <c r="B393" s="99">
        <v>2346.66</v>
      </c>
      <c r="C393" s="99">
        <v>2363.2399999999998</v>
      </c>
      <c r="D393" s="99">
        <v>2406.96</v>
      </c>
      <c r="E393" s="99">
        <v>2439.1799999999998</v>
      </c>
      <c r="F393" s="99">
        <v>2457.1</v>
      </c>
      <c r="G393" s="99">
        <v>2508.17</v>
      </c>
      <c r="H393" s="99">
        <v>2530.08</v>
      </c>
      <c r="I393" s="99">
        <v>2541.19</v>
      </c>
      <c r="J393" s="99">
        <v>2528.9</v>
      </c>
      <c r="K393" s="99">
        <v>2530.2800000000002</v>
      </c>
      <c r="L393" s="99">
        <v>2521.11</v>
      </c>
      <c r="M393" s="99">
        <v>2525.25</v>
      </c>
      <c r="N393" s="99">
        <v>2517.2199999999998</v>
      </c>
      <c r="O393" s="99">
        <v>2494.7800000000002</v>
      </c>
      <c r="P393" s="99">
        <v>2521.6799999999998</v>
      </c>
      <c r="Q393" s="99">
        <v>2546.1799999999998</v>
      </c>
      <c r="R393" s="99">
        <v>2556.75</v>
      </c>
      <c r="S393" s="99">
        <v>2564.3200000000002</v>
      </c>
      <c r="T393" s="99">
        <v>2536.46</v>
      </c>
      <c r="U393" s="99">
        <v>2495.85</v>
      </c>
      <c r="V393" s="99">
        <v>2469.5</v>
      </c>
      <c r="W393" s="99">
        <v>2440.5</v>
      </c>
      <c r="X393" s="99">
        <v>2437.38</v>
      </c>
      <c r="Y393" s="99">
        <v>2417.59</v>
      </c>
    </row>
    <row r="394" spans="1:25">
      <c r="A394" s="100">
        <v>20</v>
      </c>
      <c r="B394" s="99">
        <v>2397.4899999999998</v>
      </c>
      <c r="C394" s="99">
        <v>2392.73</v>
      </c>
      <c r="D394" s="99">
        <v>2425.69</v>
      </c>
      <c r="E394" s="99">
        <v>2436.2399999999998</v>
      </c>
      <c r="F394" s="99">
        <v>2470.69</v>
      </c>
      <c r="G394" s="99">
        <v>2499.64</v>
      </c>
      <c r="H394" s="99">
        <v>2514.34</v>
      </c>
      <c r="I394" s="99">
        <v>2515.35</v>
      </c>
      <c r="J394" s="99">
        <v>2512.6999999999998</v>
      </c>
      <c r="K394" s="99">
        <v>2513.36</v>
      </c>
      <c r="L394" s="99">
        <v>2509.21</v>
      </c>
      <c r="M394" s="99">
        <v>2507.9499999999998</v>
      </c>
      <c r="N394" s="99">
        <v>2505.3200000000002</v>
      </c>
      <c r="O394" s="99">
        <v>2504.89</v>
      </c>
      <c r="P394" s="99">
        <v>2509.04</v>
      </c>
      <c r="Q394" s="99">
        <v>2516.0100000000002</v>
      </c>
      <c r="R394" s="99">
        <v>2543.14</v>
      </c>
      <c r="S394" s="99">
        <v>2552.31</v>
      </c>
      <c r="T394" s="99">
        <v>2515.9299999999998</v>
      </c>
      <c r="U394" s="99">
        <v>2465.19</v>
      </c>
      <c r="V394" s="99">
        <v>2425.37</v>
      </c>
      <c r="W394" s="99">
        <v>2395.2399999999998</v>
      </c>
      <c r="X394" s="99">
        <v>2383.66</v>
      </c>
      <c r="Y394" s="99">
        <v>2378.48</v>
      </c>
    </row>
    <row r="395" spans="1:25">
      <c r="A395" s="100">
        <v>21</v>
      </c>
      <c r="B395" s="99">
        <v>2410.59</v>
      </c>
      <c r="C395" s="99">
        <v>2411.4699999999998</v>
      </c>
      <c r="D395" s="99">
        <v>2437.1</v>
      </c>
      <c r="E395" s="99">
        <v>2479.02</v>
      </c>
      <c r="F395" s="99">
        <v>2498.94</v>
      </c>
      <c r="G395" s="99">
        <v>2525.98</v>
      </c>
      <c r="H395" s="99">
        <v>2570.13</v>
      </c>
      <c r="I395" s="99">
        <v>2646.97</v>
      </c>
      <c r="J395" s="99">
        <v>2649.65</v>
      </c>
      <c r="K395" s="99">
        <v>2695.62</v>
      </c>
      <c r="L395" s="99">
        <v>2683.75</v>
      </c>
      <c r="M395" s="99">
        <v>2682.34</v>
      </c>
      <c r="N395" s="99">
        <v>2535.8200000000002</v>
      </c>
      <c r="O395" s="99">
        <v>2533.59</v>
      </c>
      <c r="P395" s="99">
        <v>2662.35</v>
      </c>
      <c r="Q395" s="99">
        <v>2700.58</v>
      </c>
      <c r="R395" s="99">
        <v>2779.74</v>
      </c>
      <c r="S395" s="99">
        <v>2717.48</v>
      </c>
      <c r="T395" s="99">
        <v>2584.64</v>
      </c>
      <c r="U395" s="99">
        <v>2517.94</v>
      </c>
      <c r="V395" s="99">
        <v>2469.67</v>
      </c>
      <c r="W395" s="99">
        <v>2437.4699999999998</v>
      </c>
      <c r="X395" s="99">
        <v>2431.37</v>
      </c>
      <c r="Y395" s="99">
        <v>2421.23</v>
      </c>
    </row>
    <row r="396" spans="1:25">
      <c r="A396" s="100">
        <v>22</v>
      </c>
      <c r="B396" s="99">
        <v>2425.35</v>
      </c>
      <c r="C396" s="99">
        <v>2420.62</v>
      </c>
      <c r="D396" s="99">
        <v>2419.79</v>
      </c>
      <c r="E396" s="99">
        <v>2435.08</v>
      </c>
      <c r="F396" s="99">
        <v>2455.44</v>
      </c>
      <c r="G396" s="99">
        <v>2497.56</v>
      </c>
      <c r="H396" s="99">
        <v>2511.52</v>
      </c>
      <c r="I396" s="99">
        <v>2542.1999999999998</v>
      </c>
      <c r="J396" s="99">
        <v>2540.6</v>
      </c>
      <c r="K396" s="99">
        <v>2544.5300000000002</v>
      </c>
      <c r="L396" s="99">
        <v>2541.1799999999998</v>
      </c>
      <c r="M396" s="99">
        <v>2538.67</v>
      </c>
      <c r="N396" s="99">
        <v>2542.77</v>
      </c>
      <c r="O396" s="99">
        <v>2536.0500000000002</v>
      </c>
      <c r="P396" s="99">
        <v>2540.17</v>
      </c>
      <c r="Q396" s="99">
        <v>2568.35</v>
      </c>
      <c r="R396" s="99">
        <v>2581.69</v>
      </c>
      <c r="S396" s="99">
        <v>2608.4899999999998</v>
      </c>
      <c r="T396" s="99">
        <v>2592.86</v>
      </c>
      <c r="U396" s="99">
        <v>2532.21</v>
      </c>
      <c r="V396" s="99">
        <v>2498.12</v>
      </c>
      <c r="W396" s="99">
        <v>2480.11</v>
      </c>
      <c r="X396" s="99">
        <v>2456.98</v>
      </c>
      <c r="Y396" s="99">
        <v>2431.0700000000002</v>
      </c>
    </row>
    <row r="397" spans="1:25">
      <c r="A397" s="100">
        <v>23</v>
      </c>
      <c r="B397" s="99">
        <v>2425.23</v>
      </c>
      <c r="C397" s="99">
        <v>2422.41</v>
      </c>
      <c r="D397" s="99">
        <v>2421.4499999999998</v>
      </c>
      <c r="E397" s="99">
        <v>2423.7800000000002</v>
      </c>
      <c r="F397" s="99">
        <v>2446.9699999999998</v>
      </c>
      <c r="G397" s="99">
        <v>2477.5100000000002</v>
      </c>
      <c r="H397" s="99">
        <v>2503.91</v>
      </c>
      <c r="I397" s="99">
        <v>2525.42</v>
      </c>
      <c r="J397" s="99">
        <v>2544.66</v>
      </c>
      <c r="K397" s="99">
        <v>2552.7399999999998</v>
      </c>
      <c r="L397" s="99">
        <v>2551.37</v>
      </c>
      <c r="M397" s="99">
        <v>2547.6799999999998</v>
      </c>
      <c r="N397" s="99">
        <v>2547.8200000000002</v>
      </c>
      <c r="O397" s="99">
        <v>2551.92</v>
      </c>
      <c r="P397" s="99">
        <v>2560.21</v>
      </c>
      <c r="Q397" s="99">
        <v>2573.4299999999998</v>
      </c>
      <c r="R397" s="99">
        <v>2756.75</v>
      </c>
      <c r="S397" s="99">
        <v>2671.35</v>
      </c>
      <c r="T397" s="99">
        <v>2581.36</v>
      </c>
      <c r="U397" s="99">
        <v>2521.92</v>
      </c>
      <c r="V397" s="99">
        <v>2475.52</v>
      </c>
      <c r="W397" s="99">
        <v>2435.2800000000002</v>
      </c>
      <c r="X397" s="99">
        <v>2434.23</v>
      </c>
      <c r="Y397" s="99">
        <v>2420.9499999999998</v>
      </c>
    </row>
    <row r="398" spans="1:25">
      <c r="A398" s="100">
        <v>24</v>
      </c>
      <c r="B398" s="99">
        <v>2352.8200000000002</v>
      </c>
      <c r="C398" s="99">
        <v>2354.54</v>
      </c>
      <c r="D398" s="99">
        <v>2377.96</v>
      </c>
      <c r="E398" s="99">
        <v>2399.2800000000002</v>
      </c>
      <c r="F398" s="99">
        <v>2431.77</v>
      </c>
      <c r="G398" s="99">
        <v>2496.2800000000002</v>
      </c>
      <c r="H398" s="99">
        <v>2463.7199999999998</v>
      </c>
      <c r="I398" s="99">
        <v>2431.2399999999998</v>
      </c>
      <c r="J398" s="99">
        <v>2409.1</v>
      </c>
      <c r="K398" s="99">
        <v>2399.16</v>
      </c>
      <c r="L398" s="99">
        <v>2395.1</v>
      </c>
      <c r="M398" s="99">
        <v>2398.67</v>
      </c>
      <c r="N398" s="99">
        <v>2397</v>
      </c>
      <c r="O398" s="99">
        <v>2395.35</v>
      </c>
      <c r="P398" s="99">
        <v>2400.56</v>
      </c>
      <c r="Q398" s="99">
        <v>2409.02</v>
      </c>
      <c r="R398" s="99">
        <v>2470.75</v>
      </c>
      <c r="S398" s="99">
        <v>2439.6</v>
      </c>
      <c r="T398" s="99">
        <v>2292.81</v>
      </c>
      <c r="U398" s="99">
        <v>2361.67</v>
      </c>
      <c r="V398" s="99">
        <v>2346.87</v>
      </c>
      <c r="W398" s="99">
        <v>2315.7800000000002</v>
      </c>
      <c r="X398" s="99">
        <v>2327.46</v>
      </c>
      <c r="Y398" s="99">
        <v>2320.9499999999998</v>
      </c>
    </row>
    <row r="399" spans="1:25">
      <c r="A399" s="100">
        <v>25</v>
      </c>
      <c r="B399" s="99">
        <v>2283.4</v>
      </c>
      <c r="C399" s="99">
        <v>2285.69</v>
      </c>
      <c r="D399" s="99">
        <v>2307.11</v>
      </c>
      <c r="E399" s="99">
        <v>2326.44</v>
      </c>
      <c r="F399" s="99">
        <v>2422.4299999999998</v>
      </c>
      <c r="G399" s="99">
        <v>2538.11</v>
      </c>
      <c r="H399" s="99">
        <v>2481.23</v>
      </c>
      <c r="I399" s="99">
        <v>2448.63</v>
      </c>
      <c r="J399" s="99">
        <v>2312.8200000000002</v>
      </c>
      <c r="K399" s="99">
        <v>2441.46</v>
      </c>
      <c r="L399" s="99">
        <v>2553.5100000000002</v>
      </c>
      <c r="M399" s="99">
        <v>2556.0500000000002</v>
      </c>
      <c r="N399" s="99">
        <v>2556.66</v>
      </c>
      <c r="O399" s="99">
        <v>2554.58</v>
      </c>
      <c r="P399" s="99">
        <v>2567.4899999999998</v>
      </c>
      <c r="Q399" s="99">
        <v>2624.42</v>
      </c>
      <c r="R399" s="99">
        <v>2630.46</v>
      </c>
      <c r="S399" s="99">
        <v>2624.79</v>
      </c>
      <c r="T399" s="99">
        <v>2476.4299999999998</v>
      </c>
      <c r="U399" s="99">
        <v>2332.42</v>
      </c>
      <c r="V399" s="99">
        <v>2294.66</v>
      </c>
      <c r="W399" s="99">
        <v>2287.54</v>
      </c>
      <c r="X399" s="99">
        <v>2288.75</v>
      </c>
      <c r="Y399" s="99">
        <v>2283.5300000000002</v>
      </c>
    </row>
    <row r="400" spans="1:25">
      <c r="A400" s="100">
        <v>26</v>
      </c>
      <c r="B400" s="99">
        <v>2263.33</v>
      </c>
      <c r="C400" s="99">
        <v>2271.09</v>
      </c>
      <c r="D400" s="99">
        <v>2290.14</v>
      </c>
      <c r="E400" s="99">
        <v>2296.75</v>
      </c>
      <c r="F400" s="99">
        <v>2359.81</v>
      </c>
      <c r="G400" s="99">
        <v>2421.71</v>
      </c>
      <c r="H400" s="99">
        <v>2484.86</v>
      </c>
      <c r="I400" s="99">
        <v>2495.58</v>
      </c>
      <c r="J400" s="99">
        <v>2376.0500000000002</v>
      </c>
      <c r="K400" s="99">
        <v>2377.6799999999998</v>
      </c>
      <c r="L400" s="99">
        <v>2376.88</v>
      </c>
      <c r="M400" s="99">
        <v>2294.23</v>
      </c>
      <c r="N400" s="99">
        <v>2319.6999999999998</v>
      </c>
      <c r="O400" s="99">
        <v>2286.21</v>
      </c>
      <c r="P400" s="99">
        <v>2291.79</v>
      </c>
      <c r="Q400" s="99">
        <v>2536.94</v>
      </c>
      <c r="R400" s="99">
        <v>2420.02</v>
      </c>
      <c r="S400" s="99">
        <v>2420.9899999999998</v>
      </c>
      <c r="T400" s="99">
        <v>2292.11</v>
      </c>
      <c r="U400" s="99">
        <v>2278.5500000000002</v>
      </c>
      <c r="V400" s="99">
        <v>2284.89</v>
      </c>
      <c r="W400" s="99">
        <v>2261.11</v>
      </c>
      <c r="X400" s="99">
        <v>2253.5</v>
      </c>
      <c r="Y400" s="99">
        <v>2251.85</v>
      </c>
    </row>
    <row r="401" spans="1:26">
      <c r="A401" s="100">
        <v>27</v>
      </c>
      <c r="B401" s="99">
        <v>2235.2199999999998</v>
      </c>
      <c r="C401" s="99">
        <v>2232.77</v>
      </c>
      <c r="D401" s="99">
        <v>2248.41</v>
      </c>
      <c r="E401" s="99">
        <v>2266.1799999999998</v>
      </c>
      <c r="F401" s="99">
        <v>2338.9699999999998</v>
      </c>
      <c r="G401" s="99">
        <v>2411.4499999999998</v>
      </c>
      <c r="H401" s="99">
        <v>2432.4899999999998</v>
      </c>
      <c r="I401" s="99">
        <v>2481.9499999999998</v>
      </c>
      <c r="J401" s="99">
        <v>2423.8000000000002</v>
      </c>
      <c r="K401" s="99">
        <v>2433.41</v>
      </c>
      <c r="L401" s="99">
        <v>2377.14</v>
      </c>
      <c r="M401" s="99">
        <v>2409.7800000000002</v>
      </c>
      <c r="N401" s="99">
        <v>2397.5</v>
      </c>
      <c r="O401" s="99">
        <v>2367.56</v>
      </c>
      <c r="P401" s="99">
        <v>2358.5100000000002</v>
      </c>
      <c r="Q401" s="99">
        <v>2399.96</v>
      </c>
      <c r="R401" s="99">
        <v>2482.9699999999998</v>
      </c>
      <c r="S401" s="99">
        <v>2454.2199999999998</v>
      </c>
      <c r="T401" s="99">
        <v>2322.37</v>
      </c>
      <c r="U401" s="99">
        <v>2284.31</v>
      </c>
      <c r="V401" s="99">
        <v>2257.8200000000002</v>
      </c>
      <c r="W401" s="99">
        <v>2226.71</v>
      </c>
      <c r="X401" s="99">
        <v>2225.56</v>
      </c>
      <c r="Y401" s="99">
        <v>2203.75</v>
      </c>
    </row>
    <row r="402" spans="1:26">
      <c r="A402" s="100">
        <v>28</v>
      </c>
      <c r="B402" s="99">
        <v>2279.9299999999998</v>
      </c>
      <c r="C402" s="99">
        <v>2288.4299999999998</v>
      </c>
      <c r="D402" s="99">
        <v>2308.6</v>
      </c>
      <c r="E402" s="99">
        <v>2316.2800000000002</v>
      </c>
      <c r="F402" s="99">
        <v>2350.23</v>
      </c>
      <c r="G402" s="99">
        <v>2374.4899999999998</v>
      </c>
      <c r="H402" s="99">
        <v>2371.59</v>
      </c>
      <c r="I402" s="99">
        <v>2371.98</v>
      </c>
      <c r="J402" s="99">
        <v>2349.6799999999998</v>
      </c>
      <c r="K402" s="99">
        <v>2350.4699999999998</v>
      </c>
      <c r="L402" s="99">
        <v>2348.04</v>
      </c>
      <c r="M402" s="99">
        <v>2363.6</v>
      </c>
      <c r="N402" s="99">
        <v>2356.13</v>
      </c>
      <c r="O402" s="99">
        <v>2352.63</v>
      </c>
      <c r="P402" s="99">
        <v>2357.54</v>
      </c>
      <c r="Q402" s="99">
        <v>2380.9499999999998</v>
      </c>
      <c r="R402" s="99">
        <v>2373.9699999999998</v>
      </c>
      <c r="S402" s="99">
        <v>2368.25</v>
      </c>
      <c r="T402" s="99">
        <v>2349.0300000000002</v>
      </c>
      <c r="U402" s="99">
        <v>2320.71</v>
      </c>
      <c r="V402" s="99">
        <v>2309.92</v>
      </c>
      <c r="W402" s="99">
        <v>2289.6</v>
      </c>
      <c r="X402" s="99">
        <v>2280.06</v>
      </c>
      <c r="Y402" s="99">
        <v>2274.63</v>
      </c>
    </row>
    <row r="403" spans="1:26">
      <c r="A403" s="100">
        <v>29</v>
      </c>
      <c r="B403" s="99">
        <v>2237.3200000000002</v>
      </c>
      <c r="C403" s="99">
        <v>2242.52</v>
      </c>
      <c r="D403" s="99">
        <v>2251.88</v>
      </c>
      <c r="E403" s="99">
        <v>2247.6799999999998</v>
      </c>
      <c r="F403" s="99">
        <v>2304.6</v>
      </c>
      <c r="G403" s="99">
        <v>2315.85</v>
      </c>
      <c r="H403" s="99">
        <v>2321.41</v>
      </c>
      <c r="I403" s="99">
        <v>2323.54</v>
      </c>
      <c r="J403" s="99">
        <v>2319.83</v>
      </c>
      <c r="K403" s="99">
        <v>2318.39</v>
      </c>
      <c r="L403" s="99">
        <v>2319.08</v>
      </c>
      <c r="M403" s="99">
        <v>2317.4499999999998</v>
      </c>
      <c r="N403" s="99">
        <v>2319.4499999999998</v>
      </c>
      <c r="O403" s="99">
        <v>2319.75</v>
      </c>
      <c r="P403" s="99">
        <v>2348.35</v>
      </c>
      <c r="Q403" s="99">
        <v>2417.44</v>
      </c>
      <c r="R403" s="99">
        <v>2470.4299999999998</v>
      </c>
      <c r="S403" s="99">
        <v>2333.21</v>
      </c>
      <c r="T403" s="99">
        <v>2316.2600000000002</v>
      </c>
      <c r="U403" s="99">
        <v>2291.64</v>
      </c>
      <c r="V403" s="99">
        <v>2284.64</v>
      </c>
      <c r="W403" s="99">
        <v>2256.5700000000002</v>
      </c>
      <c r="X403" s="99">
        <v>2244.23</v>
      </c>
      <c r="Y403" s="99">
        <v>2240.58</v>
      </c>
    </row>
    <row r="404" spans="1:26">
      <c r="A404" s="100">
        <v>30</v>
      </c>
      <c r="B404" s="99">
        <v>2243.0500000000002</v>
      </c>
      <c r="C404" s="99">
        <v>2245.5300000000002</v>
      </c>
      <c r="D404" s="99">
        <v>2258.25</v>
      </c>
      <c r="E404" s="99">
        <v>2245.9899999999998</v>
      </c>
      <c r="F404" s="99">
        <v>2269.09</v>
      </c>
      <c r="G404" s="99">
        <v>2286.79</v>
      </c>
      <c r="H404" s="99">
        <v>2313.41</v>
      </c>
      <c r="I404" s="99">
        <v>2316.4299999999998</v>
      </c>
      <c r="J404" s="99">
        <v>2315.2800000000002</v>
      </c>
      <c r="K404" s="99">
        <v>2310.64</v>
      </c>
      <c r="L404" s="99">
        <v>2305.88</v>
      </c>
      <c r="M404" s="99">
        <v>2312.09</v>
      </c>
      <c r="N404" s="99">
        <v>2315.5300000000002</v>
      </c>
      <c r="O404" s="99">
        <v>2317.09</v>
      </c>
      <c r="P404" s="99">
        <v>2316.61</v>
      </c>
      <c r="Q404" s="99">
        <v>2370.38</v>
      </c>
      <c r="R404" s="99">
        <v>2378.1799999999998</v>
      </c>
      <c r="S404" s="99">
        <v>2416.73</v>
      </c>
      <c r="T404" s="99">
        <v>2314.7800000000002</v>
      </c>
      <c r="U404" s="99">
        <v>2261.1999999999998</v>
      </c>
      <c r="V404" s="99">
        <v>2239.94</v>
      </c>
      <c r="W404" s="99">
        <v>2227.44</v>
      </c>
      <c r="X404" s="99">
        <v>2219.86</v>
      </c>
      <c r="Y404" s="99">
        <v>2211.98</v>
      </c>
    </row>
    <row r="405" spans="1:26" s="55" customFormat="1">
      <c r="A405" s="100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51"/>
    </row>
    <row r="407" spans="1:26" ht="24" customHeight="1">
      <c r="A407" s="74"/>
      <c r="B407" s="129" t="s">
        <v>94</v>
      </c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1"/>
    </row>
    <row r="408" spans="1:26" ht="26.25">
      <c r="A408" s="97" t="s">
        <v>69</v>
      </c>
      <c r="B408" s="75" t="s">
        <v>70</v>
      </c>
      <c r="C408" s="75" t="s">
        <v>71</v>
      </c>
      <c r="D408" s="75" t="s">
        <v>72</v>
      </c>
      <c r="E408" s="75" t="s">
        <v>73</v>
      </c>
      <c r="F408" s="75" t="s">
        <v>74</v>
      </c>
      <c r="G408" s="75" t="s">
        <v>75</v>
      </c>
      <c r="H408" s="75" t="s">
        <v>76</v>
      </c>
      <c r="I408" s="75" t="s">
        <v>77</v>
      </c>
      <c r="J408" s="75" t="s">
        <v>78</v>
      </c>
      <c r="K408" s="75" t="s">
        <v>79</v>
      </c>
      <c r="L408" s="75" t="s">
        <v>80</v>
      </c>
      <c r="M408" s="75" t="s">
        <v>81</v>
      </c>
      <c r="N408" s="75" t="s">
        <v>82</v>
      </c>
      <c r="O408" s="75" t="s">
        <v>83</v>
      </c>
      <c r="P408" s="75" t="s">
        <v>84</v>
      </c>
      <c r="Q408" s="75" t="s">
        <v>85</v>
      </c>
      <c r="R408" s="75" t="s">
        <v>86</v>
      </c>
      <c r="S408" s="75" t="s">
        <v>87</v>
      </c>
      <c r="T408" s="75" t="s">
        <v>88</v>
      </c>
      <c r="U408" s="75" t="s">
        <v>89</v>
      </c>
      <c r="V408" s="75" t="s">
        <v>90</v>
      </c>
      <c r="W408" s="75" t="s">
        <v>91</v>
      </c>
      <c r="X408" s="75" t="s">
        <v>92</v>
      </c>
      <c r="Y408" s="75" t="s">
        <v>93</v>
      </c>
    </row>
    <row r="409" spans="1:26">
      <c r="A409" s="100">
        <v>1</v>
      </c>
      <c r="B409" s="99">
        <v>2985.62</v>
      </c>
      <c r="C409" s="99">
        <v>2982.05</v>
      </c>
      <c r="D409" s="99">
        <v>2988.92</v>
      </c>
      <c r="E409" s="99">
        <v>3001.18</v>
      </c>
      <c r="F409" s="99">
        <v>3012.57</v>
      </c>
      <c r="G409" s="99">
        <v>3065.67</v>
      </c>
      <c r="H409" s="99">
        <v>3072.4</v>
      </c>
      <c r="I409" s="99">
        <v>3119.33</v>
      </c>
      <c r="J409" s="99">
        <v>3168.16</v>
      </c>
      <c r="K409" s="99">
        <v>3171.2</v>
      </c>
      <c r="L409" s="99">
        <v>3172.54</v>
      </c>
      <c r="M409" s="99">
        <v>3173.69</v>
      </c>
      <c r="N409" s="99">
        <v>3234.66</v>
      </c>
      <c r="O409" s="99">
        <v>3236.23</v>
      </c>
      <c r="P409" s="99">
        <v>3238.83</v>
      </c>
      <c r="Q409" s="99">
        <v>3226.09</v>
      </c>
      <c r="R409" s="99">
        <v>3228.04</v>
      </c>
      <c r="S409" s="99">
        <v>3222.61</v>
      </c>
      <c r="T409" s="99">
        <v>3214.12</v>
      </c>
      <c r="U409" s="99">
        <v>3140.75</v>
      </c>
      <c r="V409" s="99">
        <v>3057.73</v>
      </c>
      <c r="W409" s="99">
        <v>3042.75</v>
      </c>
      <c r="X409" s="99">
        <v>3007.44</v>
      </c>
      <c r="Y409" s="99">
        <v>2924.71</v>
      </c>
    </row>
    <row r="410" spans="1:26">
      <c r="A410" s="100">
        <v>2</v>
      </c>
      <c r="B410" s="99">
        <v>2927.86</v>
      </c>
      <c r="C410" s="99">
        <v>2920.15</v>
      </c>
      <c r="D410" s="99">
        <v>2964.83</v>
      </c>
      <c r="E410" s="99">
        <v>2971.04</v>
      </c>
      <c r="F410" s="99">
        <v>2984.37</v>
      </c>
      <c r="G410" s="99">
        <v>3037.25</v>
      </c>
      <c r="H410" s="99">
        <v>3051.32</v>
      </c>
      <c r="I410" s="99">
        <v>3056.07</v>
      </c>
      <c r="J410" s="99">
        <v>3115.63</v>
      </c>
      <c r="K410" s="99">
        <v>3143.66</v>
      </c>
      <c r="L410" s="99">
        <v>3142.16</v>
      </c>
      <c r="M410" s="99">
        <v>3160.66</v>
      </c>
      <c r="N410" s="99">
        <v>3160.04</v>
      </c>
      <c r="O410" s="99">
        <v>3170.39</v>
      </c>
      <c r="P410" s="99">
        <v>3174.33</v>
      </c>
      <c r="Q410" s="99">
        <v>3168.71</v>
      </c>
      <c r="R410" s="99">
        <v>3211.59</v>
      </c>
      <c r="S410" s="99">
        <v>3223.41</v>
      </c>
      <c r="T410" s="99">
        <v>3185.18</v>
      </c>
      <c r="U410" s="99">
        <v>3115.52</v>
      </c>
      <c r="V410" s="99">
        <v>3043.87</v>
      </c>
      <c r="W410" s="99">
        <v>3004.15</v>
      </c>
      <c r="X410" s="99">
        <v>2927.8</v>
      </c>
      <c r="Y410" s="99">
        <v>2916.26</v>
      </c>
    </row>
    <row r="411" spans="1:26">
      <c r="A411" s="100">
        <v>3</v>
      </c>
      <c r="B411" s="99">
        <v>2915.61</v>
      </c>
      <c r="C411" s="99">
        <v>2919.22</v>
      </c>
      <c r="D411" s="99">
        <v>2907.96</v>
      </c>
      <c r="E411" s="99">
        <v>2941.73</v>
      </c>
      <c r="F411" s="99">
        <v>3038.92</v>
      </c>
      <c r="G411" s="99">
        <v>3089.51</v>
      </c>
      <c r="H411" s="99">
        <v>3156.23</v>
      </c>
      <c r="I411" s="99">
        <v>3161.93</v>
      </c>
      <c r="J411" s="99">
        <v>3190.83</v>
      </c>
      <c r="K411" s="99">
        <v>3190.86</v>
      </c>
      <c r="L411" s="99">
        <v>3161.52</v>
      </c>
      <c r="M411" s="99">
        <v>3225.76</v>
      </c>
      <c r="N411" s="99">
        <v>3183.87</v>
      </c>
      <c r="O411" s="99">
        <v>3180.37</v>
      </c>
      <c r="P411" s="99">
        <v>3152.92</v>
      </c>
      <c r="Q411" s="99">
        <v>3149.97</v>
      </c>
      <c r="R411" s="99">
        <v>3177.96</v>
      </c>
      <c r="S411" s="99">
        <v>3153.69</v>
      </c>
      <c r="T411" s="99">
        <v>3116.23</v>
      </c>
      <c r="U411" s="99">
        <v>3060.33</v>
      </c>
      <c r="V411" s="99">
        <v>3011.01</v>
      </c>
      <c r="W411" s="99">
        <v>2919.75</v>
      </c>
      <c r="X411" s="99">
        <v>2916.81</v>
      </c>
      <c r="Y411" s="99">
        <v>2903.46</v>
      </c>
    </row>
    <row r="412" spans="1:26">
      <c r="A412" s="100">
        <v>4</v>
      </c>
      <c r="B412" s="99">
        <v>2884.29</v>
      </c>
      <c r="C412" s="99">
        <v>2872.14</v>
      </c>
      <c r="D412" s="99">
        <v>2891.88</v>
      </c>
      <c r="E412" s="99">
        <v>2918.13</v>
      </c>
      <c r="F412" s="99">
        <v>2920.3</v>
      </c>
      <c r="G412" s="99">
        <v>3033.72</v>
      </c>
      <c r="H412" s="99">
        <v>3052.33</v>
      </c>
      <c r="I412" s="99">
        <v>3102.24</v>
      </c>
      <c r="J412" s="99">
        <v>3118.71</v>
      </c>
      <c r="K412" s="99">
        <v>3118.65</v>
      </c>
      <c r="L412" s="99">
        <v>3114.91</v>
      </c>
      <c r="M412" s="99">
        <v>3114.48</v>
      </c>
      <c r="N412" s="99">
        <v>3105.6</v>
      </c>
      <c r="O412" s="99">
        <v>3104.16</v>
      </c>
      <c r="P412" s="99">
        <v>3094.17</v>
      </c>
      <c r="Q412" s="99">
        <v>3091.62</v>
      </c>
      <c r="R412" s="99">
        <v>3158.42</v>
      </c>
      <c r="S412" s="99">
        <v>3151.07</v>
      </c>
      <c r="T412" s="99">
        <v>3124.85</v>
      </c>
      <c r="U412" s="99">
        <v>3041.34</v>
      </c>
      <c r="V412" s="99">
        <v>3016.68</v>
      </c>
      <c r="W412" s="99">
        <v>2869.94</v>
      </c>
      <c r="X412" s="99">
        <v>2903.95</v>
      </c>
      <c r="Y412" s="99">
        <v>2879.96</v>
      </c>
    </row>
    <row r="413" spans="1:26">
      <c r="A413" s="100">
        <v>5</v>
      </c>
      <c r="B413" s="99">
        <v>2928.64</v>
      </c>
      <c r="C413" s="99">
        <v>2927.68</v>
      </c>
      <c r="D413" s="99">
        <v>2953.46</v>
      </c>
      <c r="E413" s="99">
        <v>2985.39</v>
      </c>
      <c r="F413" s="99">
        <v>3018.59</v>
      </c>
      <c r="G413" s="99">
        <v>3100.71</v>
      </c>
      <c r="H413" s="99">
        <v>3148.76</v>
      </c>
      <c r="I413" s="99">
        <v>3147.64</v>
      </c>
      <c r="J413" s="99">
        <v>3152.96</v>
      </c>
      <c r="K413" s="99">
        <v>3156.69</v>
      </c>
      <c r="L413" s="99">
        <v>3150.29</v>
      </c>
      <c r="M413" s="99">
        <v>3150.2</v>
      </c>
      <c r="N413" s="99">
        <v>3149.4</v>
      </c>
      <c r="O413" s="99">
        <v>3145.1</v>
      </c>
      <c r="P413" s="99">
        <v>3155.19</v>
      </c>
      <c r="Q413" s="99">
        <v>3171</v>
      </c>
      <c r="R413" s="99">
        <v>3213.93</v>
      </c>
      <c r="S413" s="99">
        <v>3191.57</v>
      </c>
      <c r="T413" s="99">
        <v>3132.46</v>
      </c>
      <c r="U413" s="99">
        <v>3045.74</v>
      </c>
      <c r="V413" s="99">
        <v>3007.25</v>
      </c>
      <c r="W413" s="99">
        <v>2958.76</v>
      </c>
      <c r="X413" s="99">
        <v>2941.01</v>
      </c>
      <c r="Y413" s="99">
        <v>2934.26</v>
      </c>
    </row>
    <row r="414" spans="1:26">
      <c r="A414" s="100">
        <v>6</v>
      </c>
      <c r="B414" s="99">
        <v>2889.53</v>
      </c>
      <c r="C414" s="99">
        <v>2891.77</v>
      </c>
      <c r="D414" s="99">
        <v>2896.52</v>
      </c>
      <c r="E414" s="99">
        <v>2925.88</v>
      </c>
      <c r="F414" s="99">
        <v>3051.96</v>
      </c>
      <c r="G414" s="99">
        <v>3111.74</v>
      </c>
      <c r="H414" s="99">
        <v>3113.27</v>
      </c>
      <c r="I414" s="99">
        <v>3175.24</v>
      </c>
      <c r="J414" s="99">
        <v>3166.09</v>
      </c>
      <c r="K414" s="99">
        <v>3167.62</v>
      </c>
      <c r="L414" s="99">
        <v>3164.68</v>
      </c>
      <c r="M414" s="99">
        <v>3162.95</v>
      </c>
      <c r="N414" s="99">
        <v>3157.32</v>
      </c>
      <c r="O414" s="99">
        <v>3148.6</v>
      </c>
      <c r="P414" s="99">
        <v>3161.38</v>
      </c>
      <c r="Q414" s="99">
        <v>3169.57</v>
      </c>
      <c r="R414" s="99">
        <v>3207</v>
      </c>
      <c r="S414" s="99">
        <v>3194.62</v>
      </c>
      <c r="T414" s="99">
        <v>3155.32</v>
      </c>
      <c r="U414" s="99">
        <v>3103.1</v>
      </c>
      <c r="V414" s="99">
        <v>3013.04</v>
      </c>
      <c r="W414" s="99">
        <v>2985.56</v>
      </c>
      <c r="X414" s="99">
        <v>2875.01</v>
      </c>
      <c r="Y414" s="99">
        <v>2878.36</v>
      </c>
    </row>
    <row r="415" spans="1:26">
      <c r="A415" s="100">
        <v>7</v>
      </c>
      <c r="B415" s="99">
        <v>2941.7</v>
      </c>
      <c r="C415" s="99">
        <v>2950.35</v>
      </c>
      <c r="D415" s="99">
        <v>2974.49</v>
      </c>
      <c r="E415" s="99">
        <v>3001.88</v>
      </c>
      <c r="F415" s="99">
        <v>3050.07</v>
      </c>
      <c r="G415" s="99">
        <v>3097.37</v>
      </c>
      <c r="H415" s="99">
        <v>3155.65</v>
      </c>
      <c r="I415" s="99">
        <v>3165.37</v>
      </c>
      <c r="J415" s="99">
        <v>3158.28</v>
      </c>
      <c r="K415" s="99">
        <v>3161.48</v>
      </c>
      <c r="L415" s="99">
        <v>3160.86</v>
      </c>
      <c r="M415" s="99">
        <v>3178</v>
      </c>
      <c r="N415" s="99">
        <v>3158.21</v>
      </c>
      <c r="O415" s="99">
        <v>3151.8</v>
      </c>
      <c r="P415" s="99">
        <v>3161.49</v>
      </c>
      <c r="Q415" s="99">
        <v>3166.9</v>
      </c>
      <c r="R415" s="99">
        <v>3213.56</v>
      </c>
      <c r="S415" s="99">
        <v>3207.79</v>
      </c>
      <c r="T415" s="99">
        <v>3169.35</v>
      </c>
      <c r="U415" s="99">
        <v>3104.35</v>
      </c>
      <c r="V415" s="99">
        <v>3056.8</v>
      </c>
      <c r="W415" s="99">
        <v>3042.35</v>
      </c>
      <c r="X415" s="99">
        <v>2989.05</v>
      </c>
      <c r="Y415" s="99">
        <v>2972.82</v>
      </c>
    </row>
    <row r="416" spans="1:26">
      <c r="A416" s="100">
        <v>8</v>
      </c>
      <c r="B416" s="99">
        <v>2927.18</v>
      </c>
      <c r="C416" s="99">
        <v>2922.68</v>
      </c>
      <c r="D416" s="99">
        <v>2946.03</v>
      </c>
      <c r="E416" s="99">
        <v>2959.36</v>
      </c>
      <c r="F416" s="99">
        <v>2965.73</v>
      </c>
      <c r="G416" s="99">
        <v>3049.63</v>
      </c>
      <c r="H416" s="99">
        <v>3113.12</v>
      </c>
      <c r="I416" s="99">
        <v>3191.81</v>
      </c>
      <c r="J416" s="99">
        <v>3185.02</v>
      </c>
      <c r="K416" s="99">
        <v>3184.16</v>
      </c>
      <c r="L416" s="99">
        <v>3183.98</v>
      </c>
      <c r="M416" s="99">
        <v>3182.55</v>
      </c>
      <c r="N416" s="99">
        <v>3182.22</v>
      </c>
      <c r="O416" s="99">
        <v>3184.11</v>
      </c>
      <c r="P416" s="99">
        <v>3191.76</v>
      </c>
      <c r="Q416" s="99">
        <v>3190.22</v>
      </c>
      <c r="R416" s="99">
        <v>3239.69</v>
      </c>
      <c r="S416" s="99">
        <v>3258.59</v>
      </c>
      <c r="T416" s="99">
        <v>3237.99</v>
      </c>
      <c r="U416" s="99">
        <v>3171.18</v>
      </c>
      <c r="V416" s="99">
        <v>3136.08</v>
      </c>
      <c r="W416" s="99">
        <v>3053.23</v>
      </c>
      <c r="X416" s="99">
        <v>3038.48</v>
      </c>
      <c r="Y416" s="99">
        <v>2937.43</v>
      </c>
    </row>
    <row r="417" spans="1:25">
      <c r="A417" s="100">
        <v>9</v>
      </c>
      <c r="B417" s="99">
        <v>2924.07</v>
      </c>
      <c r="C417" s="99">
        <v>2923.65</v>
      </c>
      <c r="D417" s="99">
        <v>2941.35</v>
      </c>
      <c r="E417" s="99">
        <v>2947.79</v>
      </c>
      <c r="F417" s="99">
        <v>2954.89</v>
      </c>
      <c r="G417" s="99">
        <v>3040.22</v>
      </c>
      <c r="H417" s="99">
        <v>3059.18</v>
      </c>
      <c r="I417" s="99">
        <v>3135.38</v>
      </c>
      <c r="J417" s="99">
        <v>3195.62</v>
      </c>
      <c r="K417" s="99">
        <v>3245.53</v>
      </c>
      <c r="L417" s="99">
        <v>3245.91</v>
      </c>
      <c r="M417" s="99">
        <v>3244.61</v>
      </c>
      <c r="N417" s="99">
        <v>3242.97</v>
      </c>
      <c r="O417" s="99">
        <v>3247.57</v>
      </c>
      <c r="P417" s="99">
        <v>3256.8</v>
      </c>
      <c r="Q417" s="99">
        <v>3328.37</v>
      </c>
      <c r="R417" s="99">
        <v>3403.84</v>
      </c>
      <c r="S417" s="99">
        <v>3422.07</v>
      </c>
      <c r="T417" s="99">
        <v>3337.98</v>
      </c>
      <c r="U417" s="99">
        <v>3305.73</v>
      </c>
      <c r="V417" s="99">
        <v>3179.01</v>
      </c>
      <c r="W417" s="99">
        <v>3104.83</v>
      </c>
      <c r="X417" s="99">
        <v>3054.56</v>
      </c>
      <c r="Y417" s="99">
        <v>3005.08</v>
      </c>
    </row>
    <row r="418" spans="1:25">
      <c r="A418" s="100">
        <v>10</v>
      </c>
      <c r="B418" s="99">
        <v>2964.67</v>
      </c>
      <c r="C418" s="99">
        <v>2970.12</v>
      </c>
      <c r="D418" s="99">
        <v>2986.58</v>
      </c>
      <c r="E418" s="99">
        <v>3016.19</v>
      </c>
      <c r="F418" s="99">
        <v>3067.47</v>
      </c>
      <c r="G418" s="99">
        <v>3194.95</v>
      </c>
      <c r="H418" s="99">
        <v>3251.18</v>
      </c>
      <c r="I418" s="99">
        <v>3252.3</v>
      </c>
      <c r="J418" s="99">
        <v>3244.86</v>
      </c>
      <c r="K418" s="99">
        <v>3241.72</v>
      </c>
      <c r="L418" s="99">
        <v>3234.14</v>
      </c>
      <c r="M418" s="99">
        <v>3233.06</v>
      </c>
      <c r="N418" s="99">
        <v>3225.14</v>
      </c>
      <c r="O418" s="99">
        <v>3197.75</v>
      </c>
      <c r="P418" s="99">
        <v>3202.43</v>
      </c>
      <c r="Q418" s="99">
        <v>3213.45</v>
      </c>
      <c r="R418" s="99">
        <v>3225.93</v>
      </c>
      <c r="S418" s="99">
        <v>3226.48</v>
      </c>
      <c r="T418" s="99">
        <v>3147.58</v>
      </c>
      <c r="U418" s="99">
        <v>2971.6</v>
      </c>
      <c r="V418" s="99">
        <v>3007.99</v>
      </c>
      <c r="W418" s="99">
        <v>2942.47</v>
      </c>
      <c r="X418" s="99">
        <v>2925.89</v>
      </c>
      <c r="Y418" s="99">
        <v>2901.46</v>
      </c>
    </row>
    <row r="419" spans="1:25">
      <c r="A419" s="100">
        <v>11</v>
      </c>
      <c r="B419" s="99">
        <v>2891.19</v>
      </c>
      <c r="C419" s="99">
        <v>2897.44</v>
      </c>
      <c r="D419" s="99">
        <v>2923.94</v>
      </c>
      <c r="E419" s="99">
        <v>3005.07</v>
      </c>
      <c r="F419" s="99">
        <v>3040.1</v>
      </c>
      <c r="G419" s="99">
        <v>3073.13</v>
      </c>
      <c r="H419" s="99">
        <v>3130.31</v>
      </c>
      <c r="I419" s="99">
        <v>3179.44</v>
      </c>
      <c r="J419" s="99">
        <v>3172.38</v>
      </c>
      <c r="K419" s="99">
        <v>3174.52</v>
      </c>
      <c r="L419" s="99">
        <v>3175.2</v>
      </c>
      <c r="M419" s="99">
        <v>3174.09</v>
      </c>
      <c r="N419" s="99">
        <v>3170.87</v>
      </c>
      <c r="O419" s="99">
        <v>3167.88</v>
      </c>
      <c r="P419" s="99">
        <v>3175.65</v>
      </c>
      <c r="Q419" s="99">
        <v>3170.93</v>
      </c>
      <c r="R419" s="99">
        <v>3311.16</v>
      </c>
      <c r="S419" s="99">
        <v>3235.08</v>
      </c>
      <c r="T419" s="99">
        <v>3155.97</v>
      </c>
      <c r="U419" s="99">
        <v>3128.35</v>
      </c>
      <c r="V419" s="99">
        <v>3019.93</v>
      </c>
      <c r="W419" s="99">
        <v>2960.8</v>
      </c>
      <c r="X419" s="99">
        <v>2902.19</v>
      </c>
      <c r="Y419" s="99">
        <v>2895.56</v>
      </c>
    </row>
    <row r="420" spans="1:25">
      <c r="A420" s="100">
        <v>12</v>
      </c>
      <c r="B420" s="99">
        <v>2927.16</v>
      </c>
      <c r="C420" s="99">
        <v>2931.75</v>
      </c>
      <c r="D420" s="99">
        <v>2906.4</v>
      </c>
      <c r="E420" s="99">
        <v>3017.56</v>
      </c>
      <c r="F420" s="99">
        <v>3063.47</v>
      </c>
      <c r="G420" s="99">
        <v>3337.68</v>
      </c>
      <c r="H420" s="99">
        <v>3266.65</v>
      </c>
      <c r="I420" s="99">
        <v>3268.79</v>
      </c>
      <c r="J420" s="99">
        <v>3260.2</v>
      </c>
      <c r="K420" s="99">
        <v>3258.88</v>
      </c>
      <c r="L420" s="99">
        <v>3251.09</v>
      </c>
      <c r="M420" s="99">
        <v>3223.85</v>
      </c>
      <c r="N420" s="99">
        <v>3203.6</v>
      </c>
      <c r="O420" s="99">
        <v>3203.83</v>
      </c>
      <c r="P420" s="99">
        <v>3250.07</v>
      </c>
      <c r="Q420" s="99">
        <v>3253.14</v>
      </c>
      <c r="R420" s="99">
        <v>3376.91</v>
      </c>
      <c r="S420" s="99">
        <v>3265.53</v>
      </c>
      <c r="T420" s="99">
        <v>3192.79</v>
      </c>
      <c r="U420" s="99">
        <v>3026.03</v>
      </c>
      <c r="V420" s="99">
        <v>3016.48</v>
      </c>
      <c r="W420" s="99">
        <v>2959.23</v>
      </c>
      <c r="X420" s="99">
        <v>2863.42</v>
      </c>
      <c r="Y420" s="99">
        <v>2868.1</v>
      </c>
    </row>
    <row r="421" spans="1:25">
      <c r="A421" s="100">
        <v>13</v>
      </c>
      <c r="B421" s="99">
        <v>2963.27</v>
      </c>
      <c r="C421" s="99">
        <v>2973.15</v>
      </c>
      <c r="D421" s="99">
        <v>2997.22</v>
      </c>
      <c r="E421" s="99">
        <v>3025.67</v>
      </c>
      <c r="F421" s="99">
        <v>3044.31</v>
      </c>
      <c r="G421" s="99">
        <v>3324.55</v>
      </c>
      <c r="H421" s="99">
        <v>3385.84</v>
      </c>
      <c r="I421" s="99">
        <v>3393.88</v>
      </c>
      <c r="J421" s="99">
        <v>3286.78</v>
      </c>
      <c r="K421" s="99">
        <v>3294.28</v>
      </c>
      <c r="L421" s="99">
        <v>3293.34</v>
      </c>
      <c r="M421" s="99">
        <v>3293.07</v>
      </c>
      <c r="N421" s="99">
        <v>3294.48</v>
      </c>
      <c r="O421" s="99">
        <v>3294.27</v>
      </c>
      <c r="P421" s="99">
        <v>3390.32</v>
      </c>
      <c r="Q421" s="99">
        <v>3396.54</v>
      </c>
      <c r="R421" s="99">
        <v>3774.76</v>
      </c>
      <c r="S421" s="99">
        <v>3422.16</v>
      </c>
      <c r="T421" s="99">
        <v>3270.8</v>
      </c>
      <c r="U421" s="99">
        <v>3184.69</v>
      </c>
      <c r="V421" s="99">
        <v>3014.24</v>
      </c>
      <c r="W421" s="99">
        <v>2988.8</v>
      </c>
      <c r="X421" s="99">
        <v>2974.95</v>
      </c>
      <c r="Y421" s="99">
        <v>2926.41</v>
      </c>
    </row>
    <row r="422" spans="1:25">
      <c r="A422" s="100">
        <v>14</v>
      </c>
      <c r="B422" s="99">
        <v>2835.06</v>
      </c>
      <c r="C422" s="99">
        <v>2838.97</v>
      </c>
      <c r="D422" s="99">
        <v>2896.3</v>
      </c>
      <c r="E422" s="99">
        <v>3020.03</v>
      </c>
      <c r="F422" s="99">
        <v>3064.85</v>
      </c>
      <c r="G422" s="99">
        <v>3181.82</v>
      </c>
      <c r="H422" s="99">
        <v>3283.41</v>
      </c>
      <c r="I422" s="99">
        <v>3288.19</v>
      </c>
      <c r="J422" s="99">
        <v>3286.85</v>
      </c>
      <c r="K422" s="99">
        <v>3288.28</v>
      </c>
      <c r="L422" s="99">
        <v>3285.43</v>
      </c>
      <c r="M422" s="99">
        <v>3289.01</v>
      </c>
      <c r="N422" s="99">
        <v>3302.66</v>
      </c>
      <c r="O422" s="99">
        <v>3291.43</v>
      </c>
      <c r="P422" s="99">
        <v>3298.36</v>
      </c>
      <c r="Q422" s="99">
        <v>3337.69</v>
      </c>
      <c r="R422" s="99">
        <v>3408.21</v>
      </c>
      <c r="S422" s="99">
        <v>3384.6</v>
      </c>
      <c r="T422" s="99">
        <v>3281.6</v>
      </c>
      <c r="U422" s="99">
        <v>2884.41</v>
      </c>
      <c r="V422" s="99">
        <v>2863.49</v>
      </c>
      <c r="W422" s="99">
        <v>2839.83</v>
      </c>
      <c r="X422" s="99">
        <v>2836.58</v>
      </c>
      <c r="Y422" s="99">
        <v>2842.68</v>
      </c>
    </row>
    <row r="423" spans="1:25">
      <c r="A423" s="100">
        <v>15</v>
      </c>
      <c r="B423" s="99">
        <v>3014.97</v>
      </c>
      <c r="C423" s="99">
        <v>3020.92</v>
      </c>
      <c r="D423" s="99">
        <v>3035.5</v>
      </c>
      <c r="E423" s="99">
        <v>3053.88</v>
      </c>
      <c r="F423" s="99">
        <v>3079.11</v>
      </c>
      <c r="G423" s="99">
        <v>3093.92</v>
      </c>
      <c r="H423" s="99">
        <v>3173.6</v>
      </c>
      <c r="I423" s="99">
        <v>3280.76</v>
      </c>
      <c r="J423" s="99">
        <v>3348.97</v>
      </c>
      <c r="K423" s="99">
        <v>3338.3</v>
      </c>
      <c r="L423" s="99">
        <v>3283.26</v>
      </c>
      <c r="M423" s="99">
        <v>3279.12</v>
      </c>
      <c r="N423" s="99">
        <v>3355.5</v>
      </c>
      <c r="O423" s="99">
        <v>3354.84</v>
      </c>
      <c r="P423" s="99">
        <v>3385.03</v>
      </c>
      <c r="Q423" s="99">
        <v>3386.2</v>
      </c>
      <c r="R423" s="99">
        <v>3477.37</v>
      </c>
      <c r="S423" s="99">
        <v>3471.32</v>
      </c>
      <c r="T423" s="99">
        <v>3286.95</v>
      </c>
      <c r="U423" s="99">
        <v>3108.79</v>
      </c>
      <c r="V423" s="99">
        <v>3044.54</v>
      </c>
      <c r="W423" s="99">
        <v>3022.65</v>
      </c>
      <c r="X423" s="99">
        <v>3014.18</v>
      </c>
      <c r="Y423" s="99">
        <v>3008.01</v>
      </c>
    </row>
    <row r="424" spans="1:25">
      <c r="A424" s="100">
        <v>16</v>
      </c>
      <c r="B424" s="99">
        <v>2928.37</v>
      </c>
      <c r="C424" s="99">
        <v>2984.84</v>
      </c>
      <c r="D424" s="99">
        <v>2987.52</v>
      </c>
      <c r="E424" s="99">
        <v>3001.91</v>
      </c>
      <c r="F424" s="99">
        <v>3036.58</v>
      </c>
      <c r="G424" s="99">
        <v>3086.82</v>
      </c>
      <c r="H424" s="99">
        <v>3123.16</v>
      </c>
      <c r="I424" s="99">
        <v>3229.76</v>
      </c>
      <c r="J424" s="99">
        <v>3290.46</v>
      </c>
      <c r="K424" s="99">
        <v>3386.7</v>
      </c>
      <c r="L424" s="99">
        <v>3410.06</v>
      </c>
      <c r="M424" s="99">
        <v>3424.72</v>
      </c>
      <c r="N424" s="99">
        <v>3436.15</v>
      </c>
      <c r="O424" s="99">
        <v>3425.54</v>
      </c>
      <c r="P424" s="99">
        <v>3425.06</v>
      </c>
      <c r="Q424" s="99">
        <v>3467.64</v>
      </c>
      <c r="R424" s="99">
        <v>3497.61</v>
      </c>
      <c r="S424" s="99">
        <v>3494.03</v>
      </c>
      <c r="T424" s="99">
        <v>3429.24</v>
      </c>
      <c r="U424" s="99">
        <v>3165.39</v>
      </c>
      <c r="V424" s="99">
        <v>3020.59</v>
      </c>
      <c r="W424" s="99">
        <v>2990.43</v>
      </c>
      <c r="X424" s="99">
        <v>2984.74</v>
      </c>
      <c r="Y424" s="99">
        <v>2928.56</v>
      </c>
    </row>
    <row r="425" spans="1:25">
      <c r="A425" s="100">
        <v>17</v>
      </c>
      <c r="B425" s="99">
        <v>3044.29</v>
      </c>
      <c r="C425" s="99">
        <v>3029.4</v>
      </c>
      <c r="D425" s="99">
        <v>3050.73</v>
      </c>
      <c r="E425" s="99">
        <v>3079.29</v>
      </c>
      <c r="F425" s="99">
        <v>3130.6</v>
      </c>
      <c r="G425" s="99">
        <v>3353.56</v>
      </c>
      <c r="H425" s="99">
        <v>3407.64</v>
      </c>
      <c r="I425" s="99">
        <v>3500.18</v>
      </c>
      <c r="J425" s="99">
        <v>3502.24</v>
      </c>
      <c r="K425" s="99">
        <v>3504.89</v>
      </c>
      <c r="L425" s="99">
        <v>3497.74</v>
      </c>
      <c r="M425" s="99">
        <v>3491.7</v>
      </c>
      <c r="N425" s="99">
        <v>3491.23</v>
      </c>
      <c r="O425" s="99">
        <v>3431.73</v>
      </c>
      <c r="P425" s="99">
        <v>3433.71</v>
      </c>
      <c r="Q425" s="99">
        <v>3499.45</v>
      </c>
      <c r="R425" s="99">
        <v>3419.21</v>
      </c>
      <c r="S425" s="99">
        <v>3410.27</v>
      </c>
      <c r="T425" s="99">
        <v>3175.51</v>
      </c>
      <c r="U425" s="99">
        <v>3116.15</v>
      </c>
      <c r="V425" s="99">
        <v>3075.96</v>
      </c>
      <c r="W425" s="99">
        <v>3046.08</v>
      </c>
      <c r="X425" s="99">
        <v>3020.87</v>
      </c>
      <c r="Y425" s="99">
        <v>3017.45</v>
      </c>
    </row>
    <row r="426" spans="1:25">
      <c r="A426" s="100">
        <v>18</v>
      </c>
      <c r="B426" s="99">
        <v>3014.28</v>
      </c>
      <c r="C426" s="99">
        <v>3030.47</v>
      </c>
      <c r="D426" s="99">
        <v>3077.98</v>
      </c>
      <c r="E426" s="99">
        <v>3112.97</v>
      </c>
      <c r="F426" s="99">
        <v>2318.04</v>
      </c>
      <c r="G426" s="99">
        <v>2331.23</v>
      </c>
      <c r="H426" s="99">
        <v>2336.1</v>
      </c>
      <c r="I426" s="99">
        <v>2353.5500000000002</v>
      </c>
      <c r="J426" s="99">
        <v>2357.0700000000002</v>
      </c>
      <c r="K426" s="99">
        <v>2356.89</v>
      </c>
      <c r="L426" s="99">
        <v>2329.19</v>
      </c>
      <c r="M426" s="99">
        <v>2327.77</v>
      </c>
      <c r="N426" s="99">
        <v>3040.79</v>
      </c>
      <c r="O426" s="99">
        <v>3044.11</v>
      </c>
      <c r="P426" s="99">
        <v>3062.16</v>
      </c>
      <c r="Q426" s="99">
        <v>3154.51</v>
      </c>
      <c r="R426" s="99">
        <v>3161.05</v>
      </c>
      <c r="S426" s="99">
        <v>3229.22</v>
      </c>
      <c r="T426" s="99">
        <v>3208.51</v>
      </c>
      <c r="U426" s="99">
        <v>3178.17</v>
      </c>
      <c r="V426" s="99">
        <v>3129.17</v>
      </c>
      <c r="W426" s="99">
        <v>3066.61</v>
      </c>
      <c r="X426" s="99">
        <v>3015.5</v>
      </c>
      <c r="Y426" s="99">
        <v>3010.02</v>
      </c>
    </row>
    <row r="427" spans="1:25">
      <c r="A427" s="100">
        <v>19</v>
      </c>
      <c r="B427" s="99">
        <v>3043.79</v>
      </c>
      <c r="C427" s="99">
        <v>3060.37</v>
      </c>
      <c r="D427" s="99">
        <v>3104.09</v>
      </c>
      <c r="E427" s="99">
        <v>3136.31</v>
      </c>
      <c r="F427" s="99">
        <v>3154.23</v>
      </c>
      <c r="G427" s="99">
        <v>3205.3</v>
      </c>
      <c r="H427" s="99">
        <v>3227.21</v>
      </c>
      <c r="I427" s="99">
        <v>3238.32</v>
      </c>
      <c r="J427" s="99">
        <v>3226.03</v>
      </c>
      <c r="K427" s="99">
        <v>3227.41</v>
      </c>
      <c r="L427" s="99">
        <v>3218.24</v>
      </c>
      <c r="M427" s="99">
        <v>3222.38</v>
      </c>
      <c r="N427" s="99">
        <v>3214.35</v>
      </c>
      <c r="O427" s="99">
        <v>3191.91</v>
      </c>
      <c r="P427" s="99">
        <v>3218.81</v>
      </c>
      <c r="Q427" s="99">
        <v>3243.31</v>
      </c>
      <c r="R427" s="99">
        <v>3253.88</v>
      </c>
      <c r="S427" s="99">
        <v>3261.45</v>
      </c>
      <c r="T427" s="99">
        <v>3233.59</v>
      </c>
      <c r="U427" s="99">
        <v>3192.98</v>
      </c>
      <c r="V427" s="99">
        <v>3166.63</v>
      </c>
      <c r="W427" s="99">
        <v>3137.63</v>
      </c>
      <c r="X427" s="99">
        <v>3134.51</v>
      </c>
      <c r="Y427" s="99">
        <v>3114.72</v>
      </c>
    </row>
    <row r="428" spans="1:25">
      <c r="A428" s="100">
        <v>20</v>
      </c>
      <c r="B428" s="99">
        <v>3094.62</v>
      </c>
      <c r="C428" s="99">
        <v>3089.86</v>
      </c>
      <c r="D428" s="99">
        <v>3122.82</v>
      </c>
      <c r="E428" s="99">
        <v>3133.37</v>
      </c>
      <c r="F428" s="99">
        <v>3167.82</v>
      </c>
      <c r="G428" s="99">
        <v>3196.77</v>
      </c>
      <c r="H428" s="99">
        <v>3211.47</v>
      </c>
      <c r="I428" s="99">
        <v>3212.48</v>
      </c>
      <c r="J428" s="99">
        <v>3209.83</v>
      </c>
      <c r="K428" s="99">
        <v>3210.49</v>
      </c>
      <c r="L428" s="99">
        <v>3206.34</v>
      </c>
      <c r="M428" s="99">
        <v>3205.08</v>
      </c>
      <c r="N428" s="99">
        <v>3202.45</v>
      </c>
      <c r="O428" s="99">
        <v>3202.02</v>
      </c>
      <c r="P428" s="99">
        <v>3206.17</v>
      </c>
      <c r="Q428" s="99">
        <v>3213.14</v>
      </c>
      <c r="R428" s="99">
        <v>3240.27</v>
      </c>
      <c r="S428" s="99">
        <v>3249.44</v>
      </c>
      <c r="T428" s="99">
        <v>3213.06</v>
      </c>
      <c r="U428" s="99">
        <v>3162.32</v>
      </c>
      <c r="V428" s="99">
        <v>3122.5</v>
      </c>
      <c r="W428" s="99">
        <v>3092.37</v>
      </c>
      <c r="X428" s="99">
        <v>3080.79</v>
      </c>
      <c r="Y428" s="99">
        <v>3075.61</v>
      </c>
    </row>
    <row r="429" spans="1:25">
      <c r="A429" s="100">
        <v>21</v>
      </c>
      <c r="B429" s="99">
        <v>3107.72</v>
      </c>
      <c r="C429" s="99">
        <v>3108.6</v>
      </c>
      <c r="D429" s="99">
        <v>3134.23</v>
      </c>
      <c r="E429" s="99">
        <v>3176.15</v>
      </c>
      <c r="F429" s="99">
        <v>3196.07</v>
      </c>
      <c r="G429" s="99">
        <v>3223.11</v>
      </c>
      <c r="H429" s="99">
        <v>3267.26</v>
      </c>
      <c r="I429" s="99">
        <v>3344.1</v>
      </c>
      <c r="J429" s="99">
        <v>3346.78</v>
      </c>
      <c r="K429" s="99">
        <v>3392.75</v>
      </c>
      <c r="L429" s="99">
        <v>3380.88</v>
      </c>
      <c r="M429" s="99">
        <v>3379.47</v>
      </c>
      <c r="N429" s="99">
        <v>3232.95</v>
      </c>
      <c r="O429" s="99">
        <v>3230.72</v>
      </c>
      <c r="P429" s="99">
        <v>3359.48</v>
      </c>
      <c r="Q429" s="99">
        <v>3397.71</v>
      </c>
      <c r="R429" s="99">
        <v>3476.87</v>
      </c>
      <c r="S429" s="99">
        <v>3414.61</v>
      </c>
      <c r="T429" s="99">
        <v>3281.77</v>
      </c>
      <c r="U429" s="99">
        <v>3215.07</v>
      </c>
      <c r="V429" s="99">
        <v>3166.8</v>
      </c>
      <c r="W429" s="99">
        <v>3134.6</v>
      </c>
      <c r="X429" s="99">
        <v>3128.5</v>
      </c>
      <c r="Y429" s="99">
        <v>3118.36</v>
      </c>
    </row>
    <row r="430" spans="1:25">
      <c r="A430" s="100">
        <v>22</v>
      </c>
      <c r="B430" s="99">
        <v>3122.48</v>
      </c>
      <c r="C430" s="99">
        <v>3117.75</v>
      </c>
      <c r="D430" s="99">
        <v>3116.92</v>
      </c>
      <c r="E430" s="99">
        <v>3132.21</v>
      </c>
      <c r="F430" s="99">
        <v>3152.57</v>
      </c>
      <c r="G430" s="99">
        <v>3194.69</v>
      </c>
      <c r="H430" s="99">
        <v>3208.65</v>
      </c>
      <c r="I430" s="99">
        <v>3239.33</v>
      </c>
      <c r="J430" s="99">
        <v>3237.73</v>
      </c>
      <c r="K430" s="99">
        <v>3241.66</v>
      </c>
      <c r="L430" s="99">
        <v>3238.31</v>
      </c>
      <c r="M430" s="99">
        <v>3235.8</v>
      </c>
      <c r="N430" s="99">
        <v>3239.9</v>
      </c>
      <c r="O430" s="99">
        <v>3233.18</v>
      </c>
      <c r="P430" s="99">
        <v>3237.3</v>
      </c>
      <c r="Q430" s="99">
        <v>3265.48</v>
      </c>
      <c r="R430" s="99">
        <v>3278.82</v>
      </c>
      <c r="S430" s="99">
        <v>3305.62</v>
      </c>
      <c r="T430" s="99">
        <v>3289.99</v>
      </c>
      <c r="U430" s="99">
        <v>3229.34</v>
      </c>
      <c r="V430" s="99">
        <v>3195.25</v>
      </c>
      <c r="W430" s="99">
        <v>3177.24</v>
      </c>
      <c r="X430" s="99">
        <v>3154.11</v>
      </c>
      <c r="Y430" s="99">
        <v>3128.2</v>
      </c>
    </row>
    <row r="431" spans="1:25">
      <c r="A431" s="100">
        <v>23</v>
      </c>
      <c r="B431" s="99">
        <v>3122.36</v>
      </c>
      <c r="C431" s="99">
        <v>3119.54</v>
      </c>
      <c r="D431" s="99">
        <v>3118.58</v>
      </c>
      <c r="E431" s="99">
        <v>3120.91</v>
      </c>
      <c r="F431" s="99">
        <v>3144.1</v>
      </c>
      <c r="G431" s="99">
        <v>3174.64</v>
      </c>
      <c r="H431" s="99">
        <v>3201.04</v>
      </c>
      <c r="I431" s="99">
        <v>3222.55</v>
      </c>
      <c r="J431" s="99">
        <v>3241.79</v>
      </c>
      <c r="K431" s="99">
        <v>3249.87</v>
      </c>
      <c r="L431" s="99">
        <v>3248.5</v>
      </c>
      <c r="M431" s="99">
        <v>3244.81</v>
      </c>
      <c r="N431" s="99">
        <v>3244.95</v>
      </c>
      <c r="O431" s="99">
        <v>3249.05</v>
      </c>
      <c r="P431" s="99">
        <v>3257.34</v>
      </c>
      <c r="Q431" s="99">
        <v>3270.56</v>
      </c>
      <c r="R431" s="99">
        <v>3453.88</v>
      </c>
      <c r="S431" s="99">
        <v>3368.48</v>
      </c>
      <c r="T431" s="99">
        <v>3278.49</v>
      </c>
      <c r="U431" s="99">
        <v>3219.05</v>
      </c>
      <c r="V431" s="99">
        <v>3172.65</v>
      </c>
      <c r="W431" s="99">
        <v>3132.41</v>
      </c>
      <c r="X431" s="99">
        <v>3131.36</v>
      </c>
      <c r="Y431" s="99">
        <v>3118.08</v>
      </c>
    </row>
    <row r="432" spans="1:25">
      <c r="A432" s="100">
        <v>24</v>
      </c>
      <c r="B432" s="99">
        <v>3049.95</v>
      </c>
      <c r="C432" s="99">
        <v>3051.67</v>
      </c>
      <c r="D432" s="99">
        <v>3075.09</v>
      </c>
      <c r="E432" s="99">
        <v>3096.41</v>
      </c>
      <c r="F432" s="99">
        <v>3128.9</v>
      </c>
      <c r="G432" s="99">
        <v>3193.41</v>
      </c>
      <c r="H432" s="99">
        <v>3160.85</v>
      </c>
      <c r="I432" s="99">
        <v>3128.37</v>
      </c>
      <c r="J432" s="99">
        <v>3106.23</v>
      </c>
      <c r="K432" s="99">
        <v>3096.29</v>
      </c>
      <c r="L432" s="99">
        <v>3092.23</v>
      </c>
      <c r="M432" s="99">
        <v>3095.8</v>
      </c>
      <c r="N432" s="99">
        <v>3094.13</v>
      </c>
      <c r="O432" s="99">
        <v>3092.48</v>
      </c>
      <c r="P432" s="99">
        <v>3097.69</v>
      </c>
      <c r="Q432" s="99">
        <v>3106.15</v>
      </c>
      <c r="R432" s="99">
        <v>3167.88</v>
      </c>
      <c r="S432" s="99">
        <v>3136.73</v>
      </c>
      <c r="T432" s="99">
        <v>2989.94</v>
      </c>
      <c r="U432" s="99">
        <v>3058.8</v>
      </c>
      <c r="V432" s="99">
        <v>3044</v>
      </c>
      <c r="W432" s="99">
        <v>3012.91</v>
      </c>
      <c r="X432" s="99">
        <v>3024.59</v>
      </c>
      <c r="Y432" s="99">
        <v>3018.08</v>
      </c>
    </row>
    <row r="433" spans="1:26">
      <c r="A433" s="100">
        <v>25</v>
      </c>
      <c r="B433" s="99">
        <v>2980.53</v>
      </c>
      <c r="C433" s="99">
        <v>2982.82</v>
      </c>
      <c r="D433" s="99">
        <v>3004.24</v>
      </c>
      <c r="E433" s="99">
        <v>3023.57</v>
      </c>
      <c r="F433" s="99">
        <v>3119.56</v>
      </c>
      <c r="G433" s="99">
        <v>3235.24</v>
      </c>
      <c r="H433" s="99">
        <v>3178.36</v>
      </c>
      <c r="I433" s="99">
        <v>3145.76</v>
      </c>
      <c r="J433" s="99">
        <v>3009.95</v>
      </c>
      <c r="K433" s="99">
        <v>3138.59</v>
      </c>
      <c r="L433" s="99">
        <v>3250.64</v>
      </c>
      <c r="M433" s="99">
        <v>3253.18</v>
      </c>
      <c r="N433" s="99">
        <v>3253.79</v>
      </c>
      <c r="O433" s="99">
        <v>3251.71</v>
      </c>
      <c r="P433" s="99">
        <v>3264.62</v>
      </c>
      <c r="Q433" s="99">
        <v>3321.55</v>
      </c>
      <c r="R433" s="99">
        <v>3327.59</v>
      </c>
      <c r="S433" s="99">
        <v>3321.92</v>
      </c>
      <c r="T433" s="99">
        <v>3173.56</v>
      </c>
      <c r="U433" s="99">
        <v>3029.55</v>
      </c>
      <c r="V433" s="99">
        <v>2991.79</v>
      </c>
      <c r="W433" s="99">
        <v>2984.67</v>
      </c>
      <c r="X433" s="99">
        <v>2985.88</v>
      </c>
      <c r="Y433" s="99">
        <v>2980.66</v>
      </c>
    </row>
    <row r="434" spans="1:26">
      <c r="A434" s="100">
        <v>26</v>
      </c>
      <c r="B434" s="99">
        <v>2960.46</v>
      </c>
      <c r="C434" s="99">
        <v>2968.22</v>
      </c>
      <c r="D434" s="99">
        <v>2987.27</v>
      </c>
      <c r="E434" s="99">
        <v>2993.88</v>
      </c>
      <c r="F434" s="99">
        <v>3056.94</v>
      </c>
      <c r="G434" s="99">
        <v>3118.84</v>
      </c>
      <c r="H434" s="99">
        <v>3181.99</v>
      </c>
      <c r="I434" s="99">
        <v>3192.71</v>
      </c>
      <c r="J434" s="99">
        <v>3073.18</v>
      </c>
      <c r="K434" s="99">
        <v>3074.81</v>
      </c>
      <c r="L434" s="99">
        <v>3074.01</v>
      </c>
      <c r="M434" s="99">
        <v>2991.36</v>
      </c>
      <c r="N434" s="99">
        <v>3016.83</v>
      </c>
      <c r="O434" s="99">
        <v>2983.34</v>
      </c>
      <c r="P434" s="99">
        <v>2988.92</v>
      </c>
      <c r="Q434" s="99">
        <v>3234.07</v>
      </c>
      <c r="R434" s="99">
        <v>3117.15</v>
      </c>
      <c r="S434" s="99">
        <v>3118.12</v>
      </c>
      <c r="T434" s="99">
        <v>2989.24</v>
      </c>
      <c r="U434" s="99">
        <v>2975.68</v>
      </c>
      <c r="V434" s="99">
        <v>2982.02</v>
      </c>
      <c r="W434" s="99">
        <v>2958.24</v>
      </c>
      <c r="X434" s="99">
        <v>2950.63</v>
      </c>
      <c r="Y434" s="99">
        <v>2948.98</v>
      </c>
    </row>
    <row r="435" spans="1:26">
      <c r="A435" s="100">
        <v>27</v>
      </c>
      <c r="B435" s="99">
        <v>2932.35</v>
      </c>
      <c r="C435" s="99">
        <v>2929.9</v>
      </c>
      <c r="D435" s="99">
        <v>2945.54</v>
      </c>
      <c r="E435" s="99">
        <v>2963.31</v>
      </c>
      <c r="F435" s="99">
        <v>3036.1</v>
      </c>
      <c r="G435" s="99">
        <v>3108.58</v>
      </c>
      <c r="H435" s="99">
        <v>3129.62</v>
      </c>
      <c r="I435" s="99">
        <v>3179.08</v>
      </c>
      <c r="J435" s="99">
        <v>3120.93</v>
      </c>
      <c r="K435" s="99">
        <v>3130.54</v>
      </c>
      <c r="L435" s="99">
        <v>3074.27</v>
      </c>
      <c r="M435" s="99">
        <v>3106.91</v>
      </c>
      <c r="N435" s="99">
        <v>3094.63</v>
      </c>
      <c r="O435" s="99">
        <v>3064.69</v>
      </c>
      <c r="P435" s="99">
        <v>3055.64</v>
      </c>
      <c r="Q435" s="99">
        <v>3097.09</v>
      </c>
      <c r="R435" s="99">
        <v>3180.1</v>
      </c>
      <c r="S435" s="99">
        <v>3151.35</v>
      </c>
      <c r="T435" s="99">
        <v>3019.5</v>
      </c>
      <c r="U435" s="99">
        <v>2981.44</v>
      </c>
      <c r="V435" s="99">
        <v>2954.95</v>
      </c>
      <c r="W435" s="99">
        <v>2923.84</v>
      </c>
      <c r="X435" s="99">
        <v>2922.69</v>
      </c>
      <c r="Y435" s="99">
        <v>2900.88</v>
      </c>
    </row>
    <row r="436" spans="1:26">
      <c r="A436" s="100">
        <v>28</v>
      </c>
      <c r="B436" s="99">
        <v>2977.06</v>
      </c>
      <c r="C436" s="99">
        <v>2985.56</v>
      </c>
      <c r="D436" s="99">
        <v>3005.73</v>
      </c>
      <c r="E436" s="99">
        <v>3013.41</v>
      </c>
      <c r="F436" s="99">
        <v>3047.36</v>
      </c>
      <c r="G436" s="99">
        <v>3071.62</v>
      </c>
      <c r="H436" s="99">
        <v>3068.72</v>
      </c>
      <c r="I436" s="99">
        <v>3069.11</v>
      </c>
      <c r="J436" s="99">
        <v>3046.81</v>
      </c>
      <c r="K436" s="99">
        <v>3047.6</v>
      </c>
      <c r="L436" s="99">
        <v>3045.17</v>
      </c>
      <c r="M436" s="99">
        <v>3060.73</v>
      </c>
      <c r="N436" s="99">
        <v>3053.26</v>
      </c>
      <c r="O436" s="99">
        <v>3049.76</v>
      </c>
      <c r="P436" s="99">
        <v>3054.67</v>
      </c>
      <c r="Q436" s="99">
        <v>3078.08</v>
      </c>
      <c r="R436" s="99">
        <v>3071.1</v>
      </c>
      <c r="S436" s="99">
        <v>3065.38</v>
      </c>
      <c r="T436" s="99">
        <v>3046.16</v>
      </c>
      <c r="U436" s="99">
        <v>3017.84</v>
      </c>
      <c r="V436" s="99">
        <v>3007.05</v>
      </c>
      <c r="W436" s="99">
        <v>2986.73</v>
      </c>
      <c r="X436" s="99">
        <v>2977.19</v>
      </c>
      <c r="Y436" s="99">
        <v>2971.76</v>
      </c>
    </row>
    <row r="437" spans="1:26">
      <c r="A437" s="100">
        <v>29</v>
      </c>
      <c r="B437" s="99">
        <v>2934.45</v>
      </c>
      <c r="C437" s="99">
        <v>2939.65</v>
      </c>
      <c r="D437" s="99">
        <v>2949.01</v>
      </c>
      <c r="E437" s="99">
        <v>2944.81</v>
      </c>
      <c r="F437" s="99">
        <v>3001.73</v>
      </c>
      <c r="G437" s="99">
        <v>3012.98</v>
      </c>
      <c r="H437" s="99">
        <v>3018.54</v>
      </c>
      <c r="I437" s="99">
        <v>3020.67</v>
      </c>
      <c r="J437" s="99">
        <v>3016.96</v>
      </c>
      <c r="K437" s="99">
        <v>3015.52</v>
      </c>
      <c r="L437" s="99">
        <v>3016.21</v>
      </c>
      <c r="M437" s="99">
        <v>3014.58</v>
      </c>
      <c r="N437" s="99">
        <v>3016.58</v>
      </c>
      <c r="O437" s="99">
        <v>3016.88</v>
      </c>
      <c r="P437" s="99">
        <v>3045.48</v>
      </c>
      <c r="Q437" s="99">
        <v>3114.57</v>
      </c>
      <c r="R437" s="99">
        <v>3167.56</v>
      </c>
      <c r="S437" s="99">
        <v>3030.34</v>
      </c>
      <c r="T437" s="99">
        <v>3013.39</v>
      </c>
      <c r="U437" s="99">
        <v>2988.77</v>
      </c>
      <c r="V437" s="99">
        <v>2981.77</v>
      </c>
      <c r="W437" s="99">
        <v>2953.7</v>
      </c>
      <c r="X437" s="99">
        <v>2941.36</v>
      </c>
      <c r="Y437" s="99">
        <v>2937.71</v>
      </c>
    </row>
    <row r="438" spans="1:26">
      <c r="A438" s="100">
        <v>30</v>
      </c>
      <c r="B438" s="99">
        <v>2940.18</v>
      </c>
      <c r="C438" s="99">
        <v>2942.66</v>
      </c>
      <c r="D438" s="99">
        <v>2955.38</v>
      </c>
      <c r="E438" s="99">
        <v>2943.12</v>
      </c>
      <c r="F438" s="99">
        <v>2966.22</v>
      </c>
      <c r="G438" s="99">
        <v>2983.92</v>
      </c>
      <c r="H438" s="99">
        <v>3010.54</v>
      </c>
      <c r="I438" s="99">
        <v>3013.56</v>
      </c>
      <c r="J438" s="99">
        <v>3012.41</v>
      </c>
      <c r="K438" s="99">
        <v>3007.77</v>
      </c>
      <c r="L438" s="99">
        <v>3003.01</v>
      </c>
      <c r="M438" s="99">
        <v>3009.22</v>
      </c>
      <c r="N438" s="99">
        <v>3012.66</v>
      </c>
      <c r="O438" s="99">
        <v>3014.22</v>
      </c>
      <c r="P438" s="99">
        <v>3013.74</v>
      </c>
      <c r="Q438" s="99">
        <v>3067.51</v>
      </c>
      <c r="R438" s="99">
        <v>3075.31</v>
      </c>
      <c r="S438" s="99">
        <v>3113.86</v>
      </c>
      <c r="T438" s="99">
        <v>3011.91</v>
      </c>
      <c r="U438" s="99">
        <v>2958.33</v>
      </c>
      <c r="V438" s="99">
        <v>2937.07</v>
      </c>
      <c r="W438" s="99">
        <v>2924.57</v>
      </c>
      <c r="X438" s="99">
        <v>2916.99</v>
      </c>
      <c r="Y438" s="99">
        <v>2909.11</v>
      </c>
    </row>
    <row r="439" spans="1:26" s="55" customFormat="1">
      <c r="A439" s="100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51"/>
    </row>
    <row r="441" spans="1:26" ht="30" customHeight="1">
      <c r="A441" s="74"/>
      <c r="B441" s="129" t="s">
        <v>95</v>
      </c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1"/>
    </row>
    <row r="442" spans="1:26" ht="26.25">
      <c r="A442" s="97" t="s">
        <v>69</v>
      </c>
      <c r="B442" s="75" t="s">
        <v>70</v>
      </c>
      <c r="C442" s="75" t="s">
        <v>71</v>
      </c>
      <c r="D442" s="75" t="s">
        <v>72</v>
      </c>
      <c r="E442" s="75" t="s">
        <v>73</v>
      </c>
      <c r="F442" s="75" t="s">
        <v>74</v>
      </c>
      <c r="G442" s="75" t="s">
        <v>75</v>
      </c>
      <c r="H442" s="75" t="s">
        <v>76</v>
      </c>
      <c r="I442" s="75" t="s">
        <v>77</v>
      </c>
      <c r="J442" s="75" t="s">
        <v>78</v>
      </c>
      <c r="K442" s="75" t="s">
        <v>79</v>
      </c>
      <c r="L442" s="75" t="s">
        <v>80</v>
      </c>
      <c r="M442" s="75" t="s">
        <v>81</v>
      </c>
      <c r="N442" s="75" t="s">
        <v>82</v>
      </c>
      <c r="O442" s="75" t="s">
        <v>83</v>
      </c>
      <c r="P442" s="75" t="s">
        <v>84</v>
      </c>
      <c r="Q442" s="75" t="s">
        <v>85</v>
      </c>
      <c r="R442" s="75" t="s">
        <v>86</v>
      </c>
      <c r="S442" s="75" t="s">
        <v>87</v>
      </c>
      <c r="T442" s="75" t="s">
        <v>88</v>
      </c>
      <c r="U442" s="75" t="s">
        <v>89</v>
      </c>
      <c r="V442" s="75" t="s">
        <v>90</v>
      </c>
      <c r="W442" s="75" t="s">
        <v>91</v>
      </c>
      <c r="X442" s="75" t="s">
        <v>92</v>
      </c>
      <c r="Y442" s="75" t="s">
        <v>93</v>
      </c>
    </row>
    <row r="443" spans="1:26">
      <c r="A443" s="100">
        <v>1</v>
      </c>
      <c r="B443" s="99">
        <v>3539.26</v>
      </c>
      <c r="C443" s="99">
        <v>3535.69</v>
      </c>
      <c r="D443" s="99">
        <v>3542.56</v>
      </c>
      <c r="E443" s="99">
        <v>3554.82</v>
      </c>
      <c r="F443" s="99">
        <v>3566.21</v>
      </c>
      <c r="G443" s="99">
        <v>3619.31</v>
      </c>
      <c r="H443" s="99">
        <v>3626.04</v>
      </c>
      <c r="I443" s="99">
        <v>3672.97</v>
      </c>
      <c r="J443" s="99">
        <v>3721.8</v>
      </c>
      <c r="K443" s="99">
        <v>3724.84</v>
      </c>
      <c r="L443" s="99">
        <v>3726.18</v>
      </c>
      <c r="M443" s="99">
        <v>3727.33</v>
      </c>
      <c r="N443" s="99">
        <v>3788.3</v>
      </c>
      <c r="O443" s="99">
        <v>3789.87</v>
      </c>
      <c r="P443" s="99">
        <v>3792.47</v>
      </c>
      <c r="Q443" s="99">
        <v>3779.73</v>
      </c>
      <c r="R443" s="99">
        <v>3781.68</v>
      </c>
      <c r="S443" s="99">
        <v>3776.25</v>
      </c>
      <c r="T443" s="99">
        <v>3767.76</v>
      </c>
      <c r="U443" s="99">
        <v>3694.39</v>
      </c>
      <c r="V443" s="99">
        <v>3611.37</v>
      </c>
      <c r="W443" s="99">
        <v>3596.39</v>
      </c>
      <c r="X443" s="99">
        <v>3561.08</v>
      </c>
      <c r="Y443" s="99">
        <v>3478.35</v>
      </c>
    </row>
    <row r="444" spans="1:26">
      <c r="A444" s="100">
        <v>2</v>
      </c>
      <c r="B444" s="99">
        <v>3481.5</v>
      </c>
      <c r="C444" s="99">
        <v>3473.79</v>
      </c>
      <c r="D444" s="99">
        <v>3518.47</v>
      </c>
      <c r="E444" s="99">
        <v>3524.68</v>
      </c>
      <c r="F444" s="99">
        <v>3538.01</v>
      </c>
      <c r="G444" s="99">
        <v>3590.89</v>
      </c>
      <c r="H444" s="99">
        <v>3604.96</v>
      </c>
      <c r="I444" s="99">
        <v>3609.71</v>
      </c>
      <c r="J444" s="99">
        <v>3669.27</v>
      </c>
      <c r="K444" s="99">
        <v>3697.3</v>
      </c>
      <c r="L444" s="99">
        <v>3695.8</v>
      </c>
      <c r="M444" s="99">
        <v>3714.3</v>
      </c>
      <c r="N444" s="99">
        <v>3713.68</v>
      </c>
      <c r="O444" s="99">
        <v>3724.03</v>
      </c>
      <c r="P444" s="99">
        <v>3727.97</v>
      </c>
      <c r="Q444" s="99">
        <v>3722.35</v>
      </c>
      <c r="R444" s="99">
        <v>3765.23</v>
      </c>
      <c r="S444" s="99">
        <v>3777.05</v>
      </c>
      <c r="T444" s="99">
        <v>3738.82</v>
      </c>
      <c r="U444" s="99">
        <v>3669.16</v>
      </c>
      <c r="V444" s="99">
        <v>3597.51</v>
      </c>
      <c r="W444" s="99">
        <v>3557.79</v>
      </c>
      <c r="X444" s="99">
        <v>3481.44</v>
      </c>
      <c r="Y444" s="99">
        <v>3469.9</v>
      </c>
    </row>
    <row r="445" spans="1:26">
      <c r="A445" s="100">
        <v>3</v>
      </c>
      <c r="B445" s="99">
        <v>3469.25</v>
      </c>
      <c r="C445" s="99">
        <v>3472.86</v>
      </c>
      <c r="D445" s="99">
        <v>3461.6</v>
      </c>
      <c r="E445" s="99">
        <v>3495.37</v>
      </c>
      <c r="F445" s="99">
        <v>3592.56</v>
      </c>
      <c r="G445" s="99">
        <v>3643.15</v>
      </c>
      <c r="H445" s="99">
        <v>3709.87</v>
      </c>
      <c r="I445" s="99">
        <v>3715.57</v>
      </c>
      <c r="J445" s="99">
        <v>3744.47</v>
      </c>
      <c r="K445" s="99">
        <v>3744.5</v>
      </c>
      <c r="L445" s="99">
        <v>3715.16</v>
      </c>
      <c r="M445" s="99">
        <v>3779.4</v>
      </c>
      <c r="N445" s="99">
        <v>3737.51</v>
      </c>
      <c r="O445" s="99">
        <v>3734.01</v>
      </c>
      <c r="P445" s="99">
        <v>3706.56</v>
      </c>
      <c r="Q445" s="99">
        <v>3703.61</v>
      </c>
      <c r="R445" s="99">
        <v>3731.6</v>
      </c>
      <c r="S445" s="99">
        <v>3707.33</v>
      </c>
      <c r="T445" s="99">
        <v>3669.87</v>
      </c>
      <c r="U445" s="99">
        <v>3613.97</v>
      </c>
      <c r="V445" s="99">
        <v>3564.65</v>
      </c>
      <c r="W445" s="99">
        <v>3473.39</v>
      </c>
      <c r="X445" s="99">
        <v>3470.45</v>
      </c>
      <c r="Y445" s="99">
        <v>3457.1</v>
      </c>
    </row>
    <row r="446" spans="1:26">
      <c r="A446" s="100">
        <v>4</v>
      </c>
      <c r="B446" s="99">
        <v>3437.93</v>
      </c>
      <c r="C446" s="99">
        <v>3425.78</v>
      </c>
      <c r="D446" s="99">
        <v>3445.52</v>
      </c>
      <c r="E446" s="99">
        <v>3471.77</v>
      </c>
      <c r="F446" s="99">
        <v>3473.94</v>
      </c>
      <c r="G446" s="99">
        <v>3587.36</v>
      </c>
      <c r="H446" s="99">
        <v>3605.97</v>
      </c>
      <c r="I446" s="99">
        <v>3655.88</v>
      </c>
      <c r="J446" s="99">
        <v>3672.35</v>
      </c>
      <c r="K446" s="99">
        <v>3672.29</v>
      </c>
      <c r="L446" s="99">
        <v>3668.55</v>
      </c>
      <c r="M446" s="99">
        <v>3668.12</v>
      </c>
      <c r="N446" s="99">
        <v>3659.24</v>
      </c>
      <c r="O446" s="99">
        <v>3657.8</v>
      </c>
      <c r="P446" s="99">
        <v>3647.81</v>
      </c>
      <c r="Q446" s="99">
        <v>3645.26</v>
      </c>
      <c r="R446" s="99">
        <v>3712.06</v>
      </c>
      <c r="S446" s="99">
        <v>3704.71</v>
      </c>
      <c r="T446" s="99">
        <v>3678.49</v>
      </c>
      <c r="U446" s="99">
        <v>3594.98</v>
      </c>
      <c r="V446" s="99">
        <v>3570.32</v>
      </c>
      <c r="W446" s="99">
        <v>3423.58</v>
      </c>
      <c r="X446" s="99">
        <v>3457.59</v>
      </c>
      <c r="Y446" s="99">
        <v>3433.6</v>
      </c>
    </row>
    <row r="447" spans="1:26">
      <c r="A447" s="100">
        <v>5</v>
      </c>
      <c r="B447" s="99">
        <v>3482.28</v>
      </c>
      <c r="C447" s="99">
        <v>3481.32</v>
      </c>
      <c r="D447" s="99">
        <v>3507.1</v>
      </c>
      <c r="E447" s="99">
        <v>3539.03</v>
      </c>
      <c r="F447" s="99">
        <v>3572.23</v>
      </c>
      <c r="G447" s="99">
        <v>3654.35</v>
      </c>
      <c r="H447" s="99">
        <v>3702.4</v>
      </c>
      <c r="I447" s="99">
        <v>3701.28</v>
      </c>
      <c r="J447" s="99">
        <v>3706.6</v>
      </c>
      <c r="K447" s="99">
        <v>3710.33</v>
      </c>
      <c r="L447" s="99">
        <v>3703.93</v>
      </c>
      <c r="M447" s="99">
        <v>3703.84</v>
      </c>
      <c r="N447" s="99">
        <v>3703.04</v>
      </c>
      <c r="O447" s="99">
        <v>3698.74</v>
      </c>
      <c r="P447" s="99">
        <v>3708.83</v>
      </c>
      <c r="Q447" s="99">
        <v>3724.64</v>
      </c>
      <c r="R447" s="99">
        <v>3767.57</v>
      </c>
      <c r="S447" s="99">
        <v>3745.21</v>
      </c>
      <c r="T447" s="99">
        <v>3686.1</v>
      </c>
      <c r="U447" s="99">
        <v>3599.38</v>
      </c>
      <c r="V447" s="99">
        <v>3560.89</v>
      </c>
      <c r="W447" s="99">
        <v>3512.4</v>
      </c>
      <c r="X447" s="99">
        <v>3494.65</v>
      </c>
      <c r="Y447" s="99">
        <v>3487.9</v>
      </c>
    </row>
    <row r="448" spans="1:26">
      <c r="A448" s="100">
        <v>6</v>
      </c>
      <c r="B448" s="99">
        <v>3443.17</v>
      </c>
      <c r="C448" s="99">
        <v>3445.41</v>
      </c>
      <c r="D448" s="99">
        <v>3450.16</v>
      </c>
      <c r="E448" s="99">
        <v>3479.52</v>
      </c>
      <c r="F448" s="99">
        <v>3605.6</v>
      </c>
      <c r="G448" s="99">
        <v>3665.38</v>
      </c>
      <c r="H448" s="99">
        <v>3666.91</v>
      </c>
      <c r="I448" s="99">
        <v>3728.88</v>
      </c>
      <c r="J448" s="99">
        <v>3719.73</v>
      </c>
      <c r="K448" s="99">
        <v>3721.26</v>
      </c>
      <c r="L448" s="99">
        <v>3718.32</v>
      </c>
      <c r="M448" s="99">
        <v>3716.59</v>
      </c>
      <c r="N448" s="99">
        <v>3710.96</v>
      </c>
      <c r="O448" s="99">
        <v>3702.24</v>
      </c>
      <c r="P448" s="99">
        <v>3715.02</v>
      </c>
      <c r="Q448" s="99">
        <v>3723.21</v>
      </c>
      <c r="R448" s="99">
        <v>3760.64</v>
      </c>
      <c r="S448" s="99">
        <v>3748.26</v>
      </c>
      <c r="T448" s="99">
        <v>3708.96</v>
      </c>
      <c r="U448" s="99">
        <v>3656.74</v>
      </c>
      <c r="V448" s="99">
        <v>3566.68</v>
      </c>
      <c r="W448" s="99">
        <v>3539.2</v>
      </c>
      <c r="X448" s="99">
        <v>3428.65</v>
      </c>
      <c r="Y448" s="99">
        <v>3432</v>
      </c>
    </row>
    <row r="449" spans="1:25">
      <c r="A449" s="100">
        <v>7</v>
      </c>
      <c r="B449" s="99">
        <v>3495.34</v>
      </c>
      <c r="C449" s="99">
        <v>3503.99</v>
      </c>
      <c r="D449" s="99">
        <v>3528.13</v>
      </c>
      <c r="E449" s="99">
        <v>3555.52</v>
      </c>
      <c r="F449" s="99">
        <v>3603.71</v>
      </c>
      <c r="G449" s="99">
        <v>3651.01</v>
      </c>
      <c r="H449" s="99">
        <v>3709.29</v>
      </c>
      <c r="I449" s="99">
        <v>3719.01</v>
      </c>
      <c r="J449" s="99">
        <v>3711.92</v>
      </c>
      <c r="K449" s="99">
        <v>3715.12</v>
      </c>
      <c r="L449" s="99">
        <v>3714.5</v>
      </c>
      <c r="M449" s="99">
        <v>3731.64</v>
      </c>
      <c r="N449" s="99">
        <v>3711.85</v>
      </c>
      <c r="O449" s="99">
        <v>3705.44</v>
      </c>
      <c r="P449" s="99">
        <v>3715.13</v>
      </c>
      <c r="Q449" s="99">
        <v>3720.54</v>
      </c>
      <c r="R449" s="99">
        <v>3767.2</v>
      </c>
      <c r="S449" s="99">
        <v>3761.43</v>
      </c>
      <c r="T449" s="99">
        <v>3722.99</v>
      </c>
      <c r="U449" s="99">
        <v>3657.99</v>
      </c>
      <c r="V449" s="99">
        <v>3610.44</v>
      </c>
      <c r="W449" s="99">
        <v>3595.99</v>
      </c>
      <c r="X449" s="99">
        <v>3542.69</v>
      </c>
      <c r="Y449" s="99">
        <v>3526.46</v>
      </c>
    </row>
    <row r="450" spans="1:25">
      <c r="A450" s="100">
        <v>8</v>
      </c>
      <c r="B450" s="99">
        <v>3480.82</v>
      </c>
      <c r="C450" s="99">
        <v>3476.32</v>
      </c>
      <c r="D450" s="99">
        <v>3499.67</v>
      </c>
      <c r="E450" s="99">
        <v>3513</v>
      </c>
      <c r="F450" s="99">
        <v>3519.37</v>
      </c>
      <c r="G450" s="99">
        <v>3603.27</v>
      </c>
      <c r="H450" s="99">
        <v>3666.76</v>
      </c>
      <c r="I450" s="99">
        <v>3745.45</v>
      </c>
      <c r="J450" s="99">
        <v>3738.66</v>
      </c>
      <c r="K450" s="99">
        <v>3737.8</v>
      </c>
      <c r="L450" s="99">
        <v>3737.62</v>
      </c>
      <c r="M450" s="99">
        <v>3736.19</v>
      </c>
      <c r="N450" s="99">
        <v>3735.86</v>
      </c>
      <c r="O450" s="99">
        <v>3737.75</v>
      </c>
      <c r="P450" s="99">
        <v>3745.4</v>
      </c>
      <c r="Q450" s="99">
        <v>3743.86</v>
      </c>
      <c r="R450" s="99">
        <v>3793.33</v>
      </c>
      <c r="S450" s="99">
        <v>3812.23</v>
      </c>
      <c r="T450" s="99">
        <v>3791.63</v>
      </c>
      <c r="U450" s="99">
        <v>3724.82</v>
      </c>
      <c r="V450" s="99">
        <v>3689.72</v>
      </c>
      <c r="W450" s="99">
        <v>3606.87</v>
      </c>
      <c r="X450" s="99">
        <v>3592.12</v>
      </c>
      <c r="Y450" s="99">
        <v>3491.07</v>
      </c>
    </row>
    <row r="451" spans="1:25">
      <c r="A451" s="100">
        <v>9</v>
      </c>
      <c r="B451" s="99">
        <v>3477.71</v>
      </c>
      <c r="C451" s="99">
        <v>3477.29</v>
      </c>
      <c r="D451" s="99">
        <v>3494.99</v>
      </c>
      <c r="E451" s="99">
        <v>3501.43</v>
      </c>
      <c r="F451" s="99">
        <v>3508.53</v>
      </c>
      <c r="G451" s="99">
        <v>3593.86</v>
      </c>
      <c r="H451" s="99">
        <v>3612.82</v>
      </c>
      <c r="I451" s="99">
        <v>3689.02</v>
      </c>
      <c r="J451" s="99">
        <v>3749.26</v>
      </c>
      <c r="K451" s="99">
        <v>3799.17</v>
      </c>
      <c r="L451" s="99">
        <v>3799.55</v>
      </c>
      <c r="M451" s="99">
        <v>3798.25</v>
      </c>
      <c r="N451" s="99">
        <v>3796.61</v>
      </c>
      <c r="O451" s="99">
        <v>3801.21</v>
      </c>
      <c r="P451" s="99">
        <v>3810.44</v>
      </c>
      <c r="Q451" s="99">
        <v>3882.01</v>
      </c>
      <c r="R451" s="99">
        <v>3957.48</v>
      </c>
      <c r="S451" s="99">
        <v>3975.71</v>
      </c>
      <c r="T451" s="99">
        <v>3891.62</v>
      </c>
      <c r="U451" s="99">
        <v>3859.37</v>
      </c>
      <c r="V451" s="99">
        <v>3732.65</v>
      </c>
      <c r="W451" s="99">
        <v>3658.47</v>
      </c>
      <c r="X451" s="99">
        <v>3608.2</v>
      </c>
      <c r="Y451" s="99">
        <v>3558.72</v>
      </c>
    </row>
    <row r="452" spans="1:25">
      <c r="A452" s="100">
        <v>10</v>
      </c>
      <c r="B452" s="99">
        <v>3518.31</v>
      </c>
      <c r="C452" s="99">
        <v>3523.76</v>
      </c>
      <c r="D452" s="99">
        <v>3540.22</v>
      </c>
      <c r="E452" s="99">
        <v>3569.83</v>
      </c>
      <c r="F452" s="99">
        <v>3621.11</v>
      </c>
      <c r="G452" s="99">
        <v>3748.59</v>
      </c>
      <c r="H452" s="99">
        <v>3804.82</v>
      </c>
      <c r="I452" s="99">
        <v>3805.94</v>
      </c>
      <c r="J452" s="99">
        <v>3798.5</v>
      </c>
      <c r="K452" s="99">
        <v>3795.36</v>
      </c>
      <c r="L452" s="99">
        <v>3787.78</v>
      </c>
      <c r="M452" s="99">
        <v>3786.7</v>
      </c>
      <c r="N452" s="99">
        <v>3778.78</v>
      </c>
      <c r="O452" s="99">
        <v>3751.39</v>
      </c>
      <c r="P452" s="99">
        <v>3756.07</v>
      </c>
      <c r="Q452" s="99">
        <v>3767.09</v>
      </c>
      <c r="R452" s="99">
        <v>3779.57</v>
      </c>
      <c r="S452" s="99">
        <v>3780.12</v>
      </c>
      <c r="T452" s="99">
        <v>3701.22</v>
      </c>
      <c r="U452" s="99">
        <v>3525.24</v>
      </c>
      <c r="V452" s="99">
        <v>3561.63</v>
      </c>
      <c r="W452" s="99">
        <v>3496.11</v>
      </c>
      <c r="X452" s="99">
        <v>3479.53</v>
      </c>
      <c r="Y452" s="99">
        <v>3455.1</v>
      </c>
    </row>
    <row r="453" spans="1:25">
      <c r="A453" s="100">
        <v>11</v>
      </c>
      <c r="B453" s="99">
        <v>3444.83</v>
      </c>
      <c r="C453" s="99">
        <v>3451.08</v>
      </c>
      <c r="D453" s="99">
        <v>3477.58</v>
      </c>
      <c r="E453" s="99">
        <v>3558.71</v>
      </c>
      <c r="F453" s="99">
        <v>3593.74</v>
      </c>
      <c r="G453" s="99">
        <v>3626.77</v>
      </c>
      <c r="H453" s="99">
        <v>3683.95</v>
      </c>
      <c r="I453" s="99">
        <v>3733.08</v>
      </c>
      <c r="J453" s="99">
        <v>3726.02</v>
      </c>
      <c r="K453" s="99">
        <v>3728.16</v>
      </c>
      <c r="L453" s="99">
        <v>3728.84</v>
      </c>
      <c r="M453" s="99">
        <v>3727.73</v>
      </c>
      <c r="N453" s="99">
        <v>3724.51</v>
      </c>
      <c r="O453" s="99">
        <v>3721.52</v>
      </c>
      <c r="P453" s="99">
        <v>3729.29</v>
      </c>
      <c r="Q453" s="99">
        <v>3724.57</v>
      </c>
      <c r="R453" s="99">
        <v>3864.8</v>
      </c>
      <c r="S453" s="99">
        <v>3788.72</v>
      </c>
      <c r="T453" s="99">
        <v>3709.61</v>
      </c>
      <c r="U453" s="99">
        <v>3681.99</v>
      </c>
      <c r="V453" s="99">
        <v>3573.57</v>
      </c>
      <c r="W453" s="99">
        <v>3514.44</v>
      </c>
      <c r="X453" s="99">
        <v>3455.83</v>
      </c>
      <c r="Y453" s="99">
        <v>3449.2</v>
      </c>
    </row>
    <row r="454" spans="1:25">
      <c r="A454" s="100">
        <v>12</v>
      </c>
      <c r="B454" s="99">
        <v>3480.8</v>
      </c>
      <c r="C454" s="99">
        <v>3485.39</v>
      </c>
      <c r="D454" s="99">
        <v>3460.04</v>
      </c>
      <c r="E454" s="99">
        <v>3571.2</v>
      </c>
      <c r="F454" s="99">
        <v>3617.11</v>
      </c>
      <c r="G454" s="99">
        <v>3891.32</v>
      </c>
      <c r="H454" s="99">
        <v>3820.29</v>
      </c>
      <c r="I454" s="99">
        <v>3822.43</v>
      </c>
      <c r="J454" s="99">
        <v>3813.84</v>
      </c>
      <c r="K454" s="99">
        <v>3812.52</v>
      </c>
      <c r="L454" s="99">
        <v>3804.73</v>
      </c>
      <c r="M454" s="99">
        <v>3777.49</v>
      </c>
      <c r="N454" s="99">
        <v>3757.24</v>
      </c>
      <c r="O454" s="99">
        <v>3757.47</v>
      </c>
      <c r="P454" s="99">
        <v>3803.71</v>
      </c>
      <c r="Q454" s="99">
        <v>3806.78</v>
      </c>
      <c r="R454" s="99">
        <v>3930.55</v>
      </c>
      <c r="S454" s="99">
        <v>3819.17</v>
      </c>
      <c r="T454" s="99">
        <v>3746.43</v>
      </c>
      <c r="U454" s="99">
        <v>3579.67</v>
      </c>
      <c r="V454" s="99">
        <v>3570.12</v>
      </c>
      <c r="W454" s="99">
        <v>3512.87</v>
      </c>
      <c r="X454" s="99">
        <v>3417.06</v>
      </c>
      <c r="Y454" s="99">
        <v>3421.74</v>
      </c>
    </row>
    <row r="455" spans="1:25">
      <c r="A455" s="100">
        <v>13</v>
      </c>
      <c r="B455" s="99">
        <v>3516.91</v>
      </c>
      <c r="C455" s="99">
        <v>3526.79</v>
      </c>
      <c r="D455" s="99">
        <v>3550.86</v>
      </c>
      <c r="E455" s="99">
        <v>3579.31</v>
      </c>
      <c r="F455" s="99">
        <v>3597.95</v>
      </c>
      <c r="G455" s="99">
        <v>3878.19</v>
      </c>
      <c r="H455" s="99">
        <v>3939.48</v>
      </c>
      <c r="I455" s="99">
        <v>3947.52</v>
      </c>
      <c r="J455" s="99">
        <v>3840.42</v>
      </c>
      <c r="K455" s="99">
        <v>3847.92</v>
      </c>
      <c r="L455" s="99">
        <v>3846.98</v>
      </c>
      <c r="M455" s="99">
        <v>3846.71</v>
      </c>
      <c r="N455" s="99">
        <v>3848.12</v>
      </c>
      <c r="O455" s="99">
        <v>3847.91</v>
      </c>
      <c r="P455" s="99">
        <v>3943.96</v>
      </c>
      <c r="Q455" s="99">
        <v>3950.18</v>
      </c>
      <c r="R455" s="99">
        <v>4328.3999999999996</v>
      </c>
      <c r="S455" s="99">
        <v>3975.8</v>
      </c>
      <c r="T455" s="99">
        <v>3824.44</v>
      </c>
      <c r="U455" s="99">
        <v>3738.33</v>
      </c>
      <c r="V455" s="99">
        <v>3567.88</v>
      </c>
      <c r="W455" s="99">
        <v>3542.44</v>
      </c>
      <c r="X455" s="99">
        <v>3528.59</v>
      </c>
      <c r="Y455" s="99">
        <v>3480.05</v>
      </c>
    </row>
    <row r="456" spans="1:25">
      <c r="A456" s="100">
        <v>14</v>
      </c>
      <c r="B456" s="99">
        <v>3388.7</v>
      </c>
      <c r="C456" s="99">
        <v>3392.61</v>
      </c>
      <c r="D456" s="99">
        <v>3449.94</v>
      </c>
      <c r="E456" s="99">
        <v>3573.67</v>
      </c>
      <c r="F456" s="99">
        <v>3618.49</v>
      </c>
      <c r="G456" s="99">
        <v>3735.46</v>
      </c>
      <c r="H456" s="99">
        <v>3837.05</v>
      </c>
      <c r="I456" s="99">
        <v>3841.83</v>
      </c>
      <c r="J456" s="99">
        <v>3840.49</v>
      </c>
      <c r="K456" s="99">
        <v>3841.92</v>
      </c>
      <c r="L456" s="99">
        <v>3839.07</v>
      </c>
      <c r="M456" s="99">
        <v>3842.65</v>
      </c>
      <c r="N456" s="99">
        <v>3856.3</v>
      </c>
      <c r="O456" s="99">
        <v>3845.07</v>
      </c>
      <c r="P456" s="99">
        <v>3852</v>
      </c>
      <c r="Q456" s="99">
        <v>3891.33</v>
      </c>
      <c r="R456" s="99">
        <v>3961.85</v>
      </c>
      <c r="S456" s="99">
        <v>3938.24</v>
      </c>
      <c r="T456" s="99">
        <v>3835.24</v>
      </c>
      <c r="U456" s="99">
        <v>3438.05</v>
      </c>
      <c r="V456" s="99">
        <v>3417.13</v>
      </c>
      <c r="W456" s="99">
        <v>3393.47</v>
      </c>
      <c r="X456" s="99">
        <v>3390.22</v>
      </c>
      <c r="Y456" s="99">
        <v>3396.32</v>
      </c>
    </row>
    <row r="457" spans="1:25">
      <c r="A457" s="100">
        <v>15</v>
      </c>
      <c r="B457" s="99">
        <v>3568.61</v>
      </c>
      <c r="C457" s="99">
        <v>3574.56</v>
      </c>
      <c r="D457" s="99">
        <v>3589.14</v>
      </c>
      <c r="E457" s="99">
        <v>3607.52</v>
      </c>
      <c r="F457" s="99">
        <v>3632.75</v>
      </c>
      <c r="G457" s="99">
        <v>3647.56</v>
      </c>
      <c r="H457" s="99">
        <v>3727.24</v>
      </c>
      <c r="I457" s="99">
        <v>3834.4</v>
      </c>
      <c r="J457" s="99">
        <v>3902.61</v>
      </c>
      <c r="K457" s="99">
        <v>3891.94</v>
      </c>
      <c r="L457" s="99">
        <v>3836.9</v>
      </c>
      <c r="M457" s="99">
        <v>3832.76</v>
      </c>
      <c r="N457" s="99">
        <v>3909.14</v>
      </c>
      <c r="O457" s="99">
        <v>3908.48</v>
      </c>
      <c r="P457" s="99">
        <v>3938.67</v>
      </c>
      <c r="Q457" s="99">
        <v>3939.84</v>
      </c>
      <c r="R457" s="99">
        <v>4031.01</v>
      </c>
      <c r="S457" s="99">
        <v>4024.96</v>
      </c>
      <c r="T457" s="99">
        <v>3840.59</v>
      </c>
      <c r="U457" s="99">
        <v>3662.43</v>
      </c>
      <c r="V457" s="99">
        <v>3598.18</v>
      </c>
      <c r="W457" s="99">
        <v>3576.29</v>
      </c>
      <c r="X457" s="99">
        <v>3567.82</v>
      </c>
      <c r="Y457" s="99">
        <v>3561.65</v>
      </c>
    </row>
    <row r="458" spans="1:25">
      <c r="A458" s="100">
        <v>16</v>
      </c>
      <c r="B458" s="99">
        <v>3482.01</v>
      </c>
      <c r="C458" s="99">
        <v>3538.48</v>
      </c>
      <c r="D458" s="99">
        <v>3541.16</v>
      </c>
      <c r="E458" s="99">
        <v>3555.55</v>
      </c>
      <c r="F458" s="99">
        <v>3590.22</v>
      </c>
      <c r="G458" s="99">
        <v>3640.46</v>
      </c>
      <c r="H458" s="99">
        <v>3676.8</v>
      </c>
      <c r="I458" s="99">
        <v>3783.4</v>
      </c>
      <c r="J458" s="99">
        <v>3844.1</v>
      </c>
      <c r="K458" s="99">
        <v>3940.34</v>
      </c>
      <c r="L458" s="99">
        <v>3963.7</v>
      </c>
      <c r="M458" s="99">
        <v>3978.36</v>
      </c>
      <c r="N458" s="99">
        <v>3989.79</v>
      </c>
      <c r="O458" s="99">
        <v>3979.18</v>
      </c>
      <c r="P458" s="99">
        <v>3978.7</v>
      </c>
      <c r="Q458" s="99">
        <v>4021.28</v>
      </c>
      <c r="R458" s="99">
        <v>4051.25</v>
      </c>
      <c r="S458" s="99">
        <v>4047.67</v>
      </c>
      <c r="T458" s="99">
        <v>3982.88</v>
      </c>
      <c r="U458" s="99">
        <v>3719.03</v>
      </c>
      <c r="V458" s="99">
        <v>3574.23</v>
      </c>
      <c r="W458" s="99">
        <v>3544.07</v>
      </c>
      <c r="X458" s="99">
        <v>3538.38</v>
      </c>
      <c r="Y458" s="99">
        <v>3482.2</v>
      </c>
    </row>
    <row r="459" spans="1:25">
      <c r="A459" s="100">
        <v>17</v>
      </c>
      <c r="B459" s="99">
        <v>3597.93</v>
      </c>
      <c r="C459" s="99">
        <v>3583.04</v>
      </c>
      <c r="D459" s="99">
        <v>3604.37</v>
      </c>
      <c r="E459" s="99">
        <v>3632.93</v>
      </c>
      <c r="F459" s="99">
        <v>3684.24</v>
      </c>
      <c r="G459" s="99">
        <v>3907.2</v>
      </c>
      <c r="H459" s="99">
        <v>3961.28</v>
      </c>
      <c r="I459" s="99">
        <v>4053.82</v>
      </c>
      <c r="J459" s="99">
        <v>4055.88</v>
      </c>
      <c r="K459" s="99">
        <v>4058.53</v>
      </c>
      <c r="L459" s="99">
        <v>4051.38</v>
      </c>
      <c r="M459" s="99">
        <v>4045.34</v>
      </c>
      <c r="N459" s="99">
        <v>4044.87</v>
      </c>
      <c r="O459" s="99">
        <v>3985.37</v>
      </c>
      <c r="P459" s="99">
        <v>3987.35</v>
      </c>
      <c r="Q459" s="99">
        <v>4053.09</v>
      </c>
      <c r="R459" s="99">
        <v>3972.85</v>
      </c>
      <c r="S459" s="99">
        <v>3963.91</v>
      </c>
      <c r="T459" s="99">
        <v>3729.15</v>
      </c>
      <c r="U459" s="99">
        <v>3669.79</v>
      </c>
      <c r="V459" s="99">
        <v>3629.6</v>
      </c>
      <c r="W459" s="99">
        <v>3599.72</v>
      </c>
      <c r="X459" s="99">
        <v>3574.51</v>
      </c>
      <c r="Y459" s="99">
        <v>3571.09</v>
      </c>
    </row>
    <row r="460" spans="1:25">
      <c r="A460" s="100">
        <v>18</v>
      </c>
      <c r="B460" s="99">
        <v>3567.92</v>
      </c>
      <c r="C460" s="99">
        <v>3584.11</v>
      </c>
      <c r="D460" s="99">
        <v>3631.62</v>
      </c>
      <c r="E460" s="99">
        <v>3666.61</v>
      </c>
      <c r="F460" s="99">
        <v>2871.68</v>
      </c>
      <c r="G460" s="99">
        <v>2884.87</v>
      </c>
      <c r="H460" s="99">
        <v>2889.74</v>
      </c>
      <c r="I460" s="99">
        <v>2907.19</v>
      </c>
      <c r="J460" s="99">
        <v>2910.71</v>
      </c>
      <c r="K460" s="99">
        <v>2910.53</v>
      </c>
      <c r="L460" s="99">
        <v>2882.83</v>
      </c>
      <c r="M460" s="99">
        <v>2881.41</v>
      </c>
      <c r="N460" s="99">
        <v>3594.43</v>
      </c>
      <c r="O460" s="99">
        <v>3597.75</v>
      </c>
      <c r="P460" s="99">
        <v>3615.8</v>
      </c>
      <c r="Q460" s="99">
        <v>3708.15</v>
      </c>
      <c r="R460" s="99">
        <v>3714.69</v>
      </c>
      <c r="S460" s="99">
        <v>3782.86</v>
      </c>
      <c r="T460" s="99">
        <v>3762.15</v>
      </c>
      <c r="U460" s="99">
        <v>3731.81</v>
      </c>
      <c r="V460" s="99">
        <v>3682.81</v>
      </c>
      <c r="W460" s="99">
        <v>3620.25</v>
      </c>
      <c r="X460" s="99">
        <v>3569.14</v>
      </c>
      <c r="Y460" s="99">
        <v>3563.66</v>
      </c>
    </row>
    <row r="461" spans="1:25">
      <c r="A461" s="100">
        <v>19</v>
      </c>
      <c r="B461" s="99">
        <v>3597.43</v>
      </c>
      <c r="C461" s="99">
        <v>3614.01</v>
      </c>
      <c r="D461" s="99">
        <v>3657.73</v>
      </c>
      <c r="E461" s="99">
        <v>3689.95</v>
      </c>
      <c r="F461" s="99">
        <v>3707.87</v>
      </c>
      <c r="G461" s="99">
        <v>3758.94</v>
      </c>
      <c r="H461" s="99">
        <v>3780.85</v>
      </c>
      <c r="I461" s="99">
        <v>3791.96</v>
      </c>
      <c r="J461" s="99">
        <v>3779.67</v>
      </c>
      <c r="K461" s="99">
        <v>3781.05</v>
      </c>
      <c r="L461" s="99">
        <v>3771.88</v>
      </c>
      <c r="M461" s="99">
        <v>3776.02</v>
      </c>
      <c r="N461" s="99">
        <v>3767.99</v>
      </c>
      <c r="O461" s="99">
        <v>3745.55</v>
      </c>
      <c r="P461" s="99">
        <v>3772.45</v>
      </c>
      <c r="Q461" s="99">
        <v>3796.95</v>
      </c>
      <c r="R461" s="99">
        <v>3807.52</v>
      </c>
      <c r="S461" s="99">
        <v>3815.09</v>
      </c>
      <c r="T461" s="99">
        <v>3787.23</v>
      </c>
      <c r="U461" s="99">
        <v>3746.62</v>
      </c>
      <c r="V461" s="99">
        <v>3720.27</v>
      </c>
      <c r="W461" s="99">
        <v>3691.27</v>
      </c>
      <c r="X461" s="99">
        <v>3688.15</v>
      </c>
      <c r="Y461" s="99">
        <v>3668.36</v>
      </c>
    </row>
    <row r="462" spans="1:25">
      <c r="A462" s="100">
        <v>20</v>
      </c>
      <c r="B462" s="99">
        <v>3648.26</v>
      </c>
      <c r="C462" s="99">
        <v>3643.5</v>
      </c>
      <c r="D462" s="99">
        <v>3676.46</v>
      </c>
      <c r="E462" s="99">
        <v>3687.01</v>
      </c>
      <c r="F462" s="99">
        <v>3721.46</v>
      </c>
      <c r="G462" s="99">
        <v>3750.41</v>
      </c>
      <c r="H462" s="99">
        <v>3765.11</v>
      </c>
      <c r="I462" s="99">
        <v>3766.12</v>
      </c>
      <c r="J462" s="99">
        <v>3763.47</v>
      </c>
      <c r="K462" s="99">
        <v>3764.13</v>
      </c>
      <c r="L462" s="99">
        <v>3759.98</v>
      </c>
      <c r="M462" s="99">
        <v>3758.72</v>
      </c>
      <c r="N462" s="99">
        <v>3756.09</v>
      </c>
      <c r="O462" s="99">
        <v>3755.66</v>
      </c>
      <c r="P462" s="99">
        <v>3759.81</v>
      </c>
      <c r="Q462" s="99">
        <v>3766.78</v>
      </c>
      <c r="R462" s="99">
        <v>3793.91</v>
      </c>
      <c r="S462" s="99">
        <v>3803.08</v>
      </c>
      <c r="T462" s="99">
        <v>3766.7</v>
      </c>
      <c r="U462" s="99">
        <v>3715.96</v>
      </c>
      <c r="V462" s="99">
        <v>3676.14</v>
      </c>
      <c r="W462" s="99">
        <v>3646.01</v>
      </c>
      <c r="X462" s="99">
        <v>3634.43</v>
      </c>
      <c r="Y462" s="99">
        <v>3629.25</v>
      </c>
    </row>
    <row r="463" spans="1:25">
      <c r="A463" s="100">
        <v>21</v>
      </c>
      <c r="B463" s="99">
        <v>3661.36</v>
      </c>
      <c r="C463" s="99">
        <v>3662.24</v>
      </c>
      <c r="D463" s="99">
        <v>3687.87</v>
      </c>
      <c r="E463" s="99">
        <v>3729.79</v>
      </c>
      <c r="F463" s="99">
        <v>3749.71</v>
      </c>
      <c r="G463" s="99">
        <v>3776.75</v>
      </c>
      <c r="H463" s="99">
        <v>3820.9</v>
      </c>
      <c r="I463" s="99">
        <v>3897.74</v>
      </c>
      <c r="J463" s="99">
        <v>3900.42</v>
      </c>
      <c r="K463" s="99">
        <v>3946.39</v>
      </c>
      <c r="L463" s="99">
        <v>3934.52</v>
      </c>
      <c r="M463" s="99">
        <v>3933.11</v>
      </c>
      <c r="N463" s="99">
        <v>3786.59</v>
      </c>
      <c r="O463" s="99">
        <v>3784.36</v>
      </c>
      <c r="P463" s="99">
        <v>3913.12</v>
      </c>
      <c r="Q463" s="99">
        <v>3951.35</v>
      </c>
      <c r="R463" s="99">
        <v>4030.51</v>
      </c>
      <c r="S463" s="99">
        <v>3968.25</v>
      </c>
      <c r="T463" s="99">
        <v>3835.41</v>
      </c>
      <c r="U463" s="99">
        <v>3768.71</v>
      </c>
      <c r="V463" s="99">
        <v>3720.44</v>
      </c>
      <c r="W463" s="99">
        <v>3688.24</v>
      </c>
      <c r="X463" s="99">
        <v>3682.14</v>
      </c>
      <c r="Y463" s="99">
        <v>3672</v>
      </c>
    </row>
    <row r="464" spans="1:25">
      <c r="A464" s="100">
        <v>22</v>
      </c>
      <c r="B464" s="99">
        <v>3676.12</v>
      </c>
      <c r="C464" s="99">
        <v>3671.39</v>
      </c>
      <c r="D464" s="99">
        <v>3670.56</v>
      </c>
      <c r="E464" s="99">
        <v>3685.85</v>
      </c>
      <c r="F464" s="99">
        <v>3706.21</v>
      </c>
      <c r="G464" s="99">
        <v>3748.33</v>
      </c>
      <c r="H464" s="99">
        <v>3762.29</v>
      </c>
      <c r="I464" s="99">
        <v>3792.97</v>
      </c>
      <c r="J464" s="99">
        <v>3791.37</v>
      </c>
      <c r="K464" s="99">
        <v>3795.3</v>
      </c>
      <c r="L464" s="99">
        <v>3791.95</v>
      </c>
      <c r="M464" s="99">
        <v>3789.44</v>
      </c>
      <c r="N464" s="99">
        <v>3793.54</v>
      </c>
      <c r="O464" s="99">
        <v>3786.82</v>
      </c>
      <c r="P464" s="99">
        <v>3790.94</v>
      </c>
      <c r="Q464" s="99">
        <v>3819.12</v>
      </c>
      <c r="R464" s="99">
        <v>3832.46</v>
      </c>
      <c r="S464" s="99">
        <v>3859.26</v>
      </c>
      <c r="T464" s="99">
        <v>3843.63</v>
      </c>
      <c r="U464" s="99">
        <v>3782.98</v>
      </c>
      <c r="V464" s="99">
        <v>3748.89</v>
      </c>
      <c r="W464" s="99">
        <v>3730.88</v>
      </c>
      <c r="X464" s="99">
        <v>3707.75</v>
      </c>
      <c r="Y464" s="99">
        <v>3681.84</v>
      </c>
    </row>
    <row r="465" spans="1:26">
      <c r="A465" s="100">
        <v>23</v>
      </c>
      <c r="B465" s="99">
        <v>3676</v>
      </c>
      <c r="C465" s="99">
        <v>3673.18</v>
      </c>
      <c r="D465" s="99">
        <v>3672.22</v>
      </c>
      <c r="E465" s="99">
        <v>3674.55</v>
      </c>
      <c r="F465" s="99">
        <v>3697.74</v>
      </c>
      <c r="G465" s="99">
        <v>3728.28</v>
      </c>
      <c r="H465" s="99">
        <v>3754.68</v>
      </c>
      <c r="I465" s="99">
        <v>3776.19</v>
      </c>
      <c r="J465" s="99">
        <v>3795.43</v>
      </c>
      <c r="K465" s="99">
        <v>3803.51</v>
      </c>
      <c r="L465" s="99">
        <v>3802.14</v>
      </c>
      <c r="M465" s="99">
        <v>3798.45</v>
      </c>
      <c r="N465" s="99">
        <v>3798.59</v>
      </c>
      <c r="O465" s="99">
        <v>3802.69</v>
      </c>
      <c r="P465" s="99">
        <v>3810.98</v>
      </c>
      <c r="Q465" s="99">
        <v>3824.2</v>
      </c>
      <c r="R465" s="99">
        <v>4007.52</v>
      </c>
      <c r="S465" s="99">
        <v>3922.12</v>
      </c>
      <c r="T465" s="99">
        <v>3832.13</v>
      </c>
      <c r="U465" s="99">
        <v>3772.69</v>
      </c>
      <c r="V465" s="99">
        <v>3726.29</v>
      </c>
      <c r="W465" s="99">
        <v>3686.05</v>
      </c>
      <c r="X465" s="99">
        <v>3685</v>
      </c>
      <c r="Y465" s="99">
        <v>3671.72</v>
      </c>
    </row>
    <row r="466" spans="1:26">
      <c r="A466" s="100">
        <v>24</v>
      </c>
      <c r="B466" s="99">
        <v>3603.59</v>
      </c>
      <c r="C466" s="99">
        <v>3605.31</v>
      </c>
      <c r="D466" s="99">
        <v>3628.73</v>
      </c>
      <c r="E466" s="99">
        <v>3650.05</v>
      </c>
      <c r="F466" s="99">
        <v>3682.54</v>
      </c>
      <c r="G466" s="99">
        <v>3747.05</v>
      </c>
      <c r="H466" s="99">
        <v>3714.49</v>
      </c>
      <c r="I466" s="99">
        <v>3682.01</v>
      </c>
      <c r="J466" s="99">
        <v>3659.87</v>
      </c>
      <c r="K466" s="99">
        <v>3649.93</v>
      </c>
      <c r="L466" s="99">
        <v>3645.87</v>
      </c>
      <c r="M466" s="99">
        <v>3649.44</v>
      </c>
      <c r="N466" s="99">
        <v>3647.77</v>
      </c>
      <c r="O466" s="99">
        <v>3646.12</v>
      </c>
      <c r="P466" s="99">
        <v>3651.33</v>
      </c>
      <c r="Q466" s="99">
        <v>3659.79</v>
      </c>
      <c r="R466" s="99">
        <v>3721.52</v>
      </c>
      <c r="S466" s="99">
        <v>3690.37</v>
      </c>
      <c r="T466" s="99">
        <v>3543.58</v>
      </c>
      <c r="U466" s="99">
        <v>3612.44</v>
      </c>
      <c r="V466" s="99">
        <v>3597.64</v>
      </c>
      <c r="W466" s="99">
        <v>3566.55</v>
      </c>
      <c r="X466" s="99">
        <v>3578.23</v>
      </c>
      <c r="Y466" s="99">
        <v>3571.72</v>
      </c>
    </row>
    <row r="467" spans="1:26">
      <c r="A467" s="100">
        <v>25</v>
      </c>
      <c r="B467" s="99">
        <v>3534.17</v>
      </c>
      <c r="C467" s="99">
        <v>3536.46</v>
      </c>
      <c r="D467" s="99">
        <v>3557.88</v>
      </c>
      <c r="E467" s="99">
        <v>3577.21</v>
      </c>
      <c r="F467" s="99">
        <v>3673.2</v>
      </c>
      <c r="G467" s="99">
        <v>3788.88</v>
      </c>
      <c r="H467" s="99">
        <v>3732</v>
      </c>
      <c r="I467" s="99">
        <v>3699.4</v>
      </c>
      <c r="J467" s="99">
        <v>3563.59</v>
      </c>
      <c r="K467" s="99">
        <v>3692.23</v>
      </c>
      <c r="L467" s="99">
        <v>3804.28</v>
      </c>
      <c r="M467" s="99">
        <v>3806.82</v>
      </c>
      <c r="N467" s="99">
        <v>3807.43</v>
      </c>
      <c r="O467" s="99">
        <v>3805.35</v>
      </c>
      <c r="P467" s="99">
        <v>3818.26</v>
      </c>
      <c r="Q467" s="99">
        <v>3875.19</v>
      </c>
      <c r="R467" s="99">
        <v>3881.23</v>
      </c>
      <c r="S467" s="99">
        <v>3875.56</v>
      </c>
      <c r="T467" s="99">
        <v>3727.2</v>
      </c>
      <c r="U467" s="99">
        <v>3583.19</v>
      </c>
      <c r="V467" s="99">
        <v>3545.43</v>
      </c>
      <c r="W467" s="99">
        <v>3538.31</v>
      </c>
      <c r="X467" s="99">
        <v>3539.52</v>
      </c>
      <c r="Y467" s="99">
        <v>3534.3</v>
      </c>
    </row>
    <row r="468" spans="1:26">
      <c r="A468" s="100">
        <v>26</v>
      </c>
      <c r="B468" s="99">
        <v>3514.1</v>
      </c>
      <c r="C468" s="99">
        <v>3521.86</v>
      </c>
      <c r="D468" s="99">
        <v>3540.91</v>
      </c>
      <c r="E468" s="99">
        <v>3547.52</v>
      </c>
      <c r="F468" s="99">
        <v>3610.58</v>
      </c>
      <c r="G468" s="99">
        <v>3672.48</v>
      </c>
      <c r="H468" s="99">
        <v>3735.63</v>
      </c>
      <c r="I468" s="99">
        <v>3746.35</v>
      </c>
      <c r="J468" s="99">
        <v>3626.82</v>
      </c>
      <c r="K468" s="99">
        <v>3628.45</v>
      </c>
      <c r="L468" s="99">
        <v>3627.65</v>
      </c>
      <c r="M468" s="99">
        <v>3545</v>
      </c>
      <c r="N468" s="99">
        <v>3570.47</v>
      </c>
      <c r="O468" s="99">
        <v>3536.98</v>
      </c>
      <c r="P468" s="99">
        <v>3542.56</v>
      </c>
      <c r="Q468" s="99">
        <v>3787.71</v>
      </c>
      <c r="R468" s="99">
        <v>3670.79</v>
      </c>
      <c r="S468" s="99">
        <v>3671.76</v>
      </c>
      <c r="T468" s="99">
        <v>3542.88</v>
      </c>
      <c r="U468" s="99">
        <v>3529.32</v>
      </c>
      <c r="V468" s="99">
        <v>3535.66</v>
      </c>
      <c r="W468" s="99">
        <v>3511.88</v>
      </c>
      <c r="X468" s="99">
        <v>3504.27</v>
      </c>
      <c r="Y468" s="99">
        <v>3502.62</v>
      </c>
    </row>
    <row r="469" spans="1:26">
      <c r="A469" s="100">
        <v>27</v>
      </c>
      <c r="B469" s="99">
        <v>3485.99</v>
      </c>
      <c r="C469" s="99">
        <v>3483.54</v>
      </c>
      <c r="D469" s="99">
        <v>3499.18</v>
      </c>
      <c r="E469" s="99">
        <v>3516.95</v>
      </c>
      <c r="F469" s="99">
        <v>3589.74</v>
      </c>
      <c r="G469" s="99">
        <v>3662.22</v>
      </c>
      <c r="H469" s="99">
        <v>3683.26</v>
      </c>
      <c r="I469" s="99">
        <v>3732.72</v>
      </c>
      <c r="J469" s="99">
        <v>3674.57</v>
      </c>
      <c r="K469" s="99">
        <v>3684.18</v>
      </c>
      <c r="L469" s="99">
        <v>3627.91</v>
      </c>
      <c r="M469" s="99">
        <v>3660.55</v>
      </c>
      <c r="N469" s="99">
        <v>3648.27</v>
      </c>
      <c r="O469" s="99">
        <v>3618.33</v>
      </c>
      <c r="P469" s="99">
        <v>3609.28</v>
      </c>
      <c r="Q469" s="99">
        <v>3650.73</v>
      </c>
      <c r="R469" s="99">
        <v>3733.74</v>
      </c>
      <c r="S469" s="99">
        <v>3704.99</v>
      </c>
      <c r="T469" s="99">
        <v>3573.14</v>
      </c>
      <c r="U469" s="99">
        <v>3535.08</v>
      </c>
      <c r="V469" s="99">
        <v>3508.59</v>
      </c>
      <c r="W469" s="99">
        <v>3477.48</v>
      </c>
      <c r="X469" s="99">
        <v>3476.33</v>
      </c>
      <c r="Y469" s="99">
        <v>3454.52</v>
      </c>
    </row>
    <row r="470" spans="1:26">
      <c r="A470" s="100">
        <v>28</v>
      </c>
      <c r="B470" s="99">
        <v>3530.7</v>
      </c>
      <c r="C470" s="99">
        <v>3539.2</v>
      </c>
      <c r="D470" s="99">
        <v>3559.37</v>
      </c>
      <c r="E470" s="99">
        <v>3567.05</v>
      </c>
      <c r="F470" s="99">
        <v>3601</v>
      </c>
      <c r="G470" s="99">
        <v>3625.26</v>
      </c>
      <c r="H470" s="99">
        <v>3622.36</v>
      </c>
      <c r="I470" s="99">
        <v>3622.75</v>
      </c>
      <c r="J470" s="99">
        <v>3600.45</v>
      </c>
      <c r="K470" s="99">
        <v>3601.24</v>
      </c>
      <c r="L470" s="99">
        <v>3598.81</v>
      </c>
      <c r="M470" s="99">
        <v>3614.37</v>
      </c>
      <c r="N470" s="99">
        <v>3606.9</v>
      </c>
      <c r="O470" s="99">
        <v>3603.4</v>
      </c>
      <c r="P470" s="99">
        <v>3608.31</v>
      </c>
      <c r="Q470" s="99">
        <v>3631.72</v>
      </c>
      <c r="R470" s="99">
        <v>3624.74</v>
      </c>
      <c r="S470" s="99">
        <v>3619.02</v>
      </c>
      <c r="T470" s="99">
        <v>3599.8</v>
      </c>
      <c r="U470" s="99">
        <v>3571.48</v>
      </c>
      <c r="V470" s="99">
        <v>3560.69</v>
      </c>
      <c r="W470" s="99">
        <v>3540.37</v>
      </c>
      <c r="X470" s="99">
        <v>3530.83</v>
      </c>
      <c r="Y470" s="99">
        <v>3525.4</v>
      </c>
    </row>
    <row r="471" spans="1:26">
      <c r="A471" s="100">
        <v>29</v>
      </c>
      <c r="B471" s="99">
        <v>3488.09</v>
      </c>
      <c r="C471" s="99">
        <v>3493.29</v>
      </c>
      <c r="D471" s="99">
        <v>3502.65</v>
      </c>
      <c r="E471" s="99">
        <v>3498.45</v>
      </c>
      <c r="F471" s="99">
        <v>3555.37</v>
      </c>
      <c r="G471" s="99">
        <v>3566.62</v>
      </c>
      <c r="H471" s="99">
        <v>3572.18</v>
      </c>
      <c r="I471" s="99">
        <v>3574.31</v>
      </c>
      <c r="J471" s="99">
        <v>3570.6</v>
      </c>
      <c r="K471" s="99">
        <v>3569.16</v>
      </c>
      <c r="L471" s="99">
        <v>3569.85</v>
      </c>
      <c r="M471" s="99">
        <v>3568.22</v>
      </c>
      <c r="N471" s="99">
        <v>3570.22</v>
      </c>
      <c r="O471" s="99">
        <v>3570.52</v>
      </c>
      <c r="P471" s="99">
        <v>3599.12</v>
      </c>
      <c r="Q471" s="99">
        <v>3668.21</v>
      </c>
      <c r="R471" s="99">
        <v>3721.2</v>
      </c>
      <c r="S471" s="99">
        <v>3583.98</v>
      </c>
      <c r="T471" s="99">
        <v>3567.03</v>
      </c>
      <c r="U471" s="99">
        <v>3542.41</v>
      </c>
      <c r="V471" s="99">
        <v>3535.41</v>
      </c>
      <c r="W471" s="99">
        <v>3507.34</v>
      </c>
      <c r="X471" s="99">
        <v>3495</v>
      </c>
      <c r="Y471" s="99">
        <v>3491.35</v>
      </c>
    </row>
    <row r="472" spans="1:26">
      <c r="A472" s="100">
        <v>30</v>
      </c>
      <c r="B472" s="99">
        <v>3493.82</v>
      </c>
      <c r="C472" s="99">
        <v>3496.3</v>
      </c>
      <c r="D472" s="99">
        <v>3509.02</v>
      </c>
      <c r="E472" s="99">
        <v>3496.76</v>
      </c>
      <c r="F472" s="99">
        <v>3519.86</v>
      </c>
      <c r="G472" s="99">
        <v>3537.56</v>
      </c>
      <c r="H472" s="99">
        <v>3564.18</v>
      </c>
      <c r="I472" s="99">
        <v>3567.2</v>
      </c>
      <c r="J472" s="99">
        <v>3566.05</v>
      </c>
      <c r="K472" s="99">
        <v>3561.41</v>
      </c>
      <c r="L472" s="99">
        <v>3556.65</v>
      </c>
      <c r="M472" s="99">
        <v>3562.86</v>
      </c>
      <c r="N472" s="99">
        <v>3566.3</v>
      </c>
      <c r="O472" s="99">
        <v>3567.86</v>
      </c>
      <c r="P472" s="99">
        <v>3567.38</v>
      </c>
      <c r="Q472" s="99">
        <v>3621.15</v>
      </c>
      <c r="R472" s="99">
        <v>3628.95</v>
      </c>
      <c r="S472" s="99">
        <v>3667.5</v>
      </c>
      <c r="T472" s="99">
        <v>3565.55</v>
      </c>
      <c r="U472" s="99">
        <v>3511.97</v>
      </c>
      <c r="V472" s="99">
        <v>3490.71</v>
      </c>
      <c r="W472" s="99">
        <v>3478.21</v>
      </c>
      <c r="X472" s="99">
        <v>3470.63</v>
      </c>
      <c r="Y472" s="99">
        <v>3462.75</v>
      </c>
    </row>
    <row r="473" spans="1:26" s="55" customFormat="1">
      <c r="A473" s="100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51"/>
    </row>
    <row r="475" spans="1:26" ht="27" customHeight="1">
      <c r="A475" s="74"/>
      <c r="B475" s="129" t="s">
        <v>96</v>
      </c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1"/>
    </row>
    <row r="476" spans="1:26" ht="26.25">
      <c r="A476" s="97" t="s">
        <v>69</v>
      </c>
      <c r="B476" s="96" t="s">
        <v>70</v>
      </c>
      <c r="C476" s="75" t="s">
        <v>71</v>
      </c>
      <c r="D476" s="75" t="s">
        <v>72</v>
      </c>
      <c r="E476" s="75" t="s">
        <v>73</v>
      </c>
      <c r="F476" s="75" t="s">
        <v>74</v>
      </c>
      <c r="G476" s="75" t="s">
        <v>75</v>
      </c>
      <c r="H476" s="75" t="s">
        <v>76</v>
      </c>
      <c r="I476" s="75" t="s">
        <v>77</v>
      </c>
      <c r="J476" s="75" t="s">
        <v>78</v>
      </c>
      <c r="K476" s="75" t="s">
        <v>79</v>
      </c>
      <c r="L476" s="75" t="s">
        <v>80</v>
      </c>
      <c r="M476" s="75" t="s">
        <v>81</v>
      </c>
      <c r="N476" s="75" t="s">
        <v>82</v>
      </c>
      <c r="O476" s="75" t="s">
        <v>83</v>
      </c>
      <c r="P476" s="75" t="s">
        <v>84</v>
      </c>
      <c r="Q476" s="75" t="s">
        <v>85</v>
      </c>
      <c r="R476" s="75" t="s">
        <v>86</v>
      </c>
      <c r="S476" s="75" t="s">
        <v>87</v>
      </c>
      <c r="T476" s="75" t="s">
        <v>88</v>
      </c>
      <c r="U476" s="75" t="s">
        <v>89</v>
      </c>
      <c r="V476" s="75" t="s">
        <v>90</v>
      </c>
      <c r="W476" s="75" t="s">
        <v>91</v>
      </c>
      <c r="X476" s="75" t="s">
        <v>92</v>
      </c>
      <c r="Y476" s="75" t="s">
        <v>93</v>
      </c>
    </row>
    <row r="477" spans="1:26">
      <c r="A477" s="98">
        <v>1</v>
      </c>
      <c r="B477" s="99">
        <v>3747.55</v>
      </c>
      <c r="C477" s="99">
        <v>3743.98</v>
      </c>
      <c r="D477" s="99">
        <v>3750.85</v>
      </c>
      <c r="E477" s="99">
        <v>3763.11</v>
      </c>
      <c r="F477" s="99">
        <v>3774.5</v>
      </c>
      <c r="G477" s="99">
        <v>3827.6</v>
      </c>
      <c r="H477" s="99">
        <v>3834.33</v>
      </c>
      <c r="I477" s="99">
        <v>3881.26</v>
      </c>
      <c r="J477" s="99">
        <v>3930.09</v>
      </c>
      <c r="K477" s="99">
        <v>3933.13</v>
      </c>
      <c r="L477" s="99">
        <v>3934.47</v>
      </c>
      <c r="M477" s="99">
        <v>3935.62</v>
      </c>
      <c r="N477" s="99">
        <v>3996.59</v>
      </c>
      <c r="O477" s="99">
        <v>3998.16</v>
      </c>
      <c r="P477" s="99">
        <v>4000.76</v>
      </c>
      <c r="Q477" s="99">
        <v>3988.02</v>
      </c>
      <c r="R477" s="99">
        <v>3989.97</v>
      </c>
      <c r="S477" s="99">
        <v>3984.54</v>
      </c>
      <c r="T477" s="99">
        <v>3976.05</v>
      </c>
      <c r="U477" s="99">
        <v>3902.68</v>
      </c>
      <c r="V477" s="99">
        <v>3819.66</v>
      </c>
      <c r="W477" s="99">
        <v>3804.68</v>
      </c>
      <c r="X477" s="99">
        <v>3769.37</v>
      </c>
      <c r="Y477" s="99">
        <v>3686.64</v>
      </c>
    </row>
    <row r="478" spans="1:26">
      <c r="A478" s="100">
        <v>2</v>
      </c>
      <c r="B478" s="99">
        <v>3689.79</v>
      </c>
      <c r="C478" s="99">
        <v>3682.08</v>
      </c>
      <c r="D478" s="99">
        <v>3726.76</v>
      </c>
      <c r="E478" s="99">
        <v>3732.97</v>
      </c>
      <c r="F478" s="99">
        <v>3746.3</v>
      </c>
      <c r="G478" s="99">
        <v>3799.18</v>
      </c>
      <c r="H478" s="99">
        <v>3813.25</v>
      </c>
      <c r="I478" s="99">
        <v>3818</v>
      </c>
      <c r="J478" s="99">
        <v>3877.56</v>
      </c>
      <c r="K478" s="99">
        <v>3905.59</v>
      </c>
      <c r="L478" s="99">
        <v>3904.09</v>
      </c>
      <c r="M478" s="99">
        <v>3922.59</v>
      </c>
      <c r="N478" s="99">
        <v>3921.97</v>
      </c>
      <c r="O478" s="99">
        <v>3932.32</v>
      </c>
      <c r="P478" s="99">
        <v>3936.26</v>
      </c>
      <c r="Q478" s="99">
        <v>3930.64</v>
      </c>
      <c r="R478" s="99">
        <v>3973.52</v>
      </c>
      <c r="S478" s="99">
        <v>3985.34</v>
      </c>
      <c r="T478" s="99">
        <v>3947.11</v>
      </c>
      <c r="U478" s="99">
        <v>3877.45</v>
      </c>
      <c r="V478" s="99">
        <v>3805.8</v>
      </c>
      <c r="W478" s="99">
        <v>3766.08</v>
      </c>
      <c r="X478" s="99">
        <v>3689.73</v>
      </c>
      <c r="Y478" s="99">
        <v>3678.19</v>
      </c>
    </row>
    <row r="479" spans="1:26">
      <c r="A479" s="100">
        <v>3</v>
      </c>
      <c r="B479" s="99">
        <v>3677.54</v>
      </c>
      <c r="C479" s="99">
        <v>3681.15</v>
      </c>
      <c r="D479" s="99">
        <v>3669.89</v>
      </c>
      <c r="E479" s="99">
        <v>3703.66</v>
      </c>
      <c r="F479" s="99">
        <v>3800.85</v>
      </c>
      <c r="G479" s="99">
        <v>3851.44</v>
      </c>
      <c r="H479" s="99">
        <v>3918.16</v>
      </c>
      <c r="I479" s="99">
        <v>3923.86</v>
      </c>
      <c r="J479" s="99">
        <v>3952.76</v>
      </c>
      <c r="K479" s="99">
        <v>3952.79</v>
      </c>
      <c r="L479" s="99">
        <v>3923.45</v>
      </c>
      <c r="M479" s="99">
        <v>3987.69</v>
      </c>
      <c r="N479" s="99">
        <v>3945.8</v>
      </c>
      <c r="O479" s="99">
        <v>3942.3</v>
      </c>
      <c r="P479" s="99">
        <v>3914.85</v>
      </c>
      <c r="Q479" s="99">
        <v>3911.9</v>
      </c>
      <c r="R479" s="99">
        <v>3939.89</v>
      </c>
      <c r="S479" s="99">
        <v>3915.62</v>
      </c>
      <c r="T479" s="99">
        <v>3878.16</v>
      </c>
      <c r="U479" s="99">
        <v>3822.26</v>
      </c>
      <c r="V479" s="99">
        <v>3772.94</v>
      </c>
      <c r="W479" s="99">
        <v>3681.68</v>
      </c>
      <c r="X479" s="99">
        <v>3678.74</v>
      </c>
      <c r="Y479" s="99">
        <v>3665.39</v>
      </c>
    </row>
    <row r="480" spans="1:26">
      <c r="A480" s="100">
        <v>4</v>
      </c>
      <c r="B480" s="99">
        <v>3646.22</v>
      </c>
      <c r="C480" s="99">
        <v>3634.07</v>
      </c>
      <c r="D480" s="99">
        <v>3653.81</v>
      </c>
      <c r="E480" s="99">
        <v>3680.06</v>
      </c>
      <c r="F480" s="99">
        <v>3682.23</v>
      </c>
      <c r="G480" s="99">
        <v>3795.65</v>
      </c>
      <c r="H480" s="99">
        <v>3814.26</v>
      </c>
      <c r="I480" s="99">
        <v>3864.17</v>
      </c>
      <c r="J480" s="99">
        <v>3880.64</v>
      </c>
      <c r="K480" s="99">
        <v>3880.58</v>
      </c>
      <c r="L480" s="99">
        <v>3876.84</v>
      </c>
      <c r="M480" s="99">
        <v>3876.41</v>
      </c>
      <c r="N480" s="99">
        <v>3867.53</v>
      </c>
      <c r="O480" s="99">
        <v>3866.09</v>
      </c>
      <c r="P480" s="99">
        <v>3856.1</v>
      </c>
      <c r="Q480" s="99">
        <v>3853.55</v>
      </c>
      <c r="R480" s="99">
        <v>3920.35</v>
      </c>
      <c r="S480" s="99">
        <v>3913</v>
      </c>
      <c r="T480" s="99">
        <v>3886.78</v>
      </c>
      <c r="U480" s="99">
        <v>3803.27</v>
      </c>
      <c r="V480" s="99">
        <v>3778.61</v>
      </c>
      <c r="W480" s="99">
        <v>3631.87</v>
      </c>
      <c r="X480" s="99">
        <v>3665.88</v>
      </c>
      <c r="Y480" s="99">
        <v>3641.89</v>
      </c>
    </row>
    <row r="481" spans="1:25">
      <c r="A481" s="100">
        <v>5</v>
      </c>
      <c r="B481" s="99">
        <v>3690.57</v>
      </c>
      <c r="C481" s="99">
        <v>3689.61</v>
      </c>
      <c r="D481" s="99">
        <v>3715.39</v>
      </c>
      <c r="E481" s="99">
        <v>3747.32</v>
      </c>
      <c r="F481" s="99">
        <v>3780.52</v>
      </c>
      <c r="G481" s="99">
        <v>3862.64</v>
      </c>
      <c r="H481" s="99">
        <v>3910.69</v>
      </c>
      <c r="I481" s="99">
        <v>3909.57</v>
      </c>
      <c r="J481" s="99">
        <v>3914.89</v>
      </c>
      <c r="K481" s="99">
        <v>3918.62</v>
      </c>
      <c r="L481" s="99">
        <v>3912.22</v>
      </c>
      <c r="M481" s="99">
        <v>3912.13</v>
      </c>
      <c r="N481" s="99">
        <v>3911.33</v>
      </c>
      <c r="O481" s="99">
        <v>3907.03</v>
      </c>
      <c r="P481" s="99">
        <v>3917.12</v>
      </c>
      <c r="Q481" s="99">
        <v>3932.93</v>
      </c>
      <c r="R481" s="99">
        <v>3975.86</v>
      </c>
      <c r="S481" s="99">
        <v>3953.5</v>
      </c>
      <c r="T481" s="99">
        <v>3894.39</v>
      </c>
      <c r="U481" s="99">
        <v>3807.67</v>
      </c>
      <c r="V481" s="99">
        <v>3769.18</v>
      </c>
      <c r="W481" s="99">
        <v>3720.69</v>
      </c>
      <c r="X481" s="99">
        <v>3702.94</v>
      </c>
      <c r="Y481" s="99">
        <v>3696.19</v>
      </c>
    </row>
    <row r="482" spans="1:25">
      <c r="A482" s="100">
        <v>6</v>
      </c>
      <c r="B482" s="99">
        <v>3651.46</v>
      </c>
      <c r="C482" s="99">
        <v>3653.7</v>
      </c>
      <c r="D482" s="99">
        <v>3658.45</v>
      </c>
      <c r="E482" s="99">
        <v>3687.81</v>
      </c>
      <c r="F482" s="99">
        <v>3813.89</v>
      </c>
      <c r="G482" s="99">
        <v>3873.67</v>
      </c>
      <c r="H482" s="99">
        <v>3875.2</v>
      </c>
      <c r="I482" s="99">
        <v>3937.17</v>
      </c>
      <c r="J482" s="99">
        <v>3928.02</v>
      </c>
      <c r="K482" s="99">
        <v>3929.55</v>
      </c>
      <c r="L482" s="99">
        <v>3926.61</v>
      </c>
      <c r="M482" s="99">
        <v>3924.88</v>
      </c>
      <c r="N482" s="99">
        <v>3919.25</v>
      </c>
      <c r="O482" s="99">
        <v>3910.53</v>
      </c>
      <c r="P482" s="99">
        <v>3923.31</v>
      </c>
      <c r="Q482" s="99">
        <v>3931.5</v>
      </c>
      <c r="R482" s="99">
        <v>3968.93</v>
      </c>
      <c r="S482" s="99">
        <v>3956.55</v>
      </c>
      <c r="T482" s="99">
        <v>3917.25</v>
      </c>
      <c r="U482" s="99">
        <v>3865.03</v>
      </c>
      <c r="V482" s="99">
        <v>3774.97</v>
      </c>
      <c r="W482" s="99">
        <v>3747.49</v>
      </c>
      <c r="X482" s="99">
        <v>3636.94</v>
      </c>
      <c r="Y482" s="99">
        <v>3640.29</v>
      </c>
    </row>
    <row r="483" spans="1:25">
      <c r="A483" s="100">
        <v>7</v>
      </c>
      <c r="B483" s="99">
        <v>3703.63</v>
      </c>
      <c r="C483" s="99">
        <v>3712.28</v>
      </c>
      <c r="D483" s="99">
        <v>3736.42</v>
      </c>
      <c r="E483" s="99">
        <v>3763.81</v>
      </c>
      <c r="F483" s="99">
        <v>3812</v>
      </c>
      <c r="G483" s="99">
        <v>3859.3</v>
      </c>
      <c r="H483" s="99">
        <v>3917.58</v>
      </c>
      <c r="I483" s="99">
        <v>3927.3</v>
      </c>
      <c r="J483" s="99">
        <v>3920.21</v>
      </c>
      <c r="K483" s="99">
        <v>3923.41</v>
      </c>
      <c r="L483" s="99">
        <v>3922.79</v>
      </c>
      <c r="M483" s="99">
        <v>3939.93</v>
      </c>
      <c r="N483" s="99">
        <v>3920.14</v>
      </c>
      <c r="O483" s="99">
        <v>3913.73</v>
      </c>
      <c r="P483" s="99">
        <v>3923.42</v>
      </c>
      <c r="Q483" s="99">
        <v>3928.83</v>
      </c>
      <c r="R483" s="99">
        <v>3975.49</v>
      </c>
      <c r="S483" s="99">
        <v>3969.72</v>
      </c>
      <c r="T483" s="99">
        <v>3931.28</v>
      </c>
      <c r="U483" s="99">
        <v>3866.28</v>
      </c>
      <c r="V483" s="99">
        <v>3818.73</v>
      </c>
      <c r="W483" s="99">
        <v>3804.28</v>
      </c>
      <c r="X483" s="99">
        <v>3750.98</v>
      </c>
      <c r="Y483" s="99">
        <v>3734.75</v>
      </c>
    </row>
    <row r="484" spans="1:25">
      <c r="A484" s="100">
        <v>8</v>
      </c>
      <c r="B484" s="99">
        <v>3689.11</v>
      </c>
      <c r="C484" s="99">
        <v>3684.61</v>
      </c>
      <c r="D484" s="99">
        <v>3707.96</v>
      </c>
      <c r="E484" s="99">
        <v>3721.29</v>
      </c>
      <c r="F484" s="99">
        <v>3727.66</v>
      </c>
      <c r="G484" s="99">
        <v>3811.56</v>
      </c>
      <c r="H484" s="99">
        <v>3875.05</v>
      </c>
      <c r="I484" s="99">
        <v>3953.74</v>
      </c>
      <c r="J484" s="99">
        <v>3946.95</v>
      </c>
      <c r="K484" s="99">
        <v>3946.09</v>
      </c>
      <c r="L484" s="99">
        <v>3945.91</v>
      </c>
      <c r="M484" s="99">
        <v>3944.48</v>
      </c>
      <c r="N484" s="99">
        <v>3944.15</v>
      </c>
      <c r="O484" s="99">
        <v>3946.04</v>
      </c>
      <c r="P484" s="99">
        <v>3953.69</v>
      </c>
      <c r="Q484" s="99">
        <v>3952.15</v>
      </c>
      <c r="R484" s="99">
        <v>4001.62</v>
      </c>
      <c r="S484" s="99">
        <v>4020.52</v>
      </c>
      <c r="T484" s="99">
        <v>3999.92</v>
      </c>
      <c r="U484" s="99">
        <v>3933.11</v>
      </c>
      <c r="V484" s="99">
        <v>3898.01</v>
      </c>
      <c r="W484" s="99">
        <v>3815.16</v>
      </c>
      <c r="X484" s="99">
        <v>3800.41</v>
      </c>
      <c r="Y484" s="99">
        <v>3699.36</v>
      </c>
    </row>
    <row r="485" spans="1:25">
      <c r="A485" s="100">
        <v>9</v>
      </c>
      <c r="B485" s="99">
        <v>3686</v>
      </c>
      <c r="C485" s="99">
        <v>3685.58</v>
      </c>
      <c r="D485" s="99">
        <v>3703.28</v>
      </c>
      <c r="E485" s="99">
        <v>3709.72</v>
      </c>
      <c r="F485" s="99">
        <v>3716.82</v>
      </c>
      <c r="G485" s="99">
        <v>3802.15</v>
      </c>
      <c r="H485" s="99">
        <v>3821.11</v>
      </c>
      <c r="I485" s="99">
        <v>3897.31</v>
      </c>
      <c r="J485" s="99">
        <v>3957.55</v>
      </c>
      <c r="K485" s="99">
        <v>4007.46</v>
      </c>
      <c r="L485" s="99">
        <v>4007.84</v>
      </c>
      <c r="M485" s="99">
        <v>4006.54</v>
      </c>
      <c r="N485" s="99">
        <v>4004.9</v>
      </c>
      <c r="O485" s="99">
        <v>4009.5</v>
      </c>
      <c r="P485" s="99">
        <v>4018.73</v>
      </c>
      <c r="Q485" s="99">
        <v>4090.3</v>
      </c>
      <c r="R485" s="99">
        <v>4165.7700000000004</v>
      </c>
      <c r="S485" s="99">
        <v>4184</v>
      </c>
      <c r="T485" s="99">
        <v>4099.91</v>
      </c>
      <c r="U485" s="99">
        <v>4067.66</v>
      </c>
      <c r="V485" s="99">
        <v>3940.94</v>
      </c>
      <c r="W485" s="99">
        <v>3866.76</v>
      </c>
      <c r="X485" s="99">
        <v>3816.49</v>
      </c>
      <c r="Y485" s="99">
        <v>3767.01</v>
      </c>
    </row>
    <row r="486" spans="1:25">
      <c r="A486" s="100">
        <v>10</v>
      </c>
      <c r="B486" s="99">
        <v>3726.6</v>
      </c>
      <c r="C486" s="99">
        <v>3732.05</v>
      </c>
      <c r="D486" s="99">
        <v>3748.51</v>
      </c>
      <c r="E486" s="99">
        <v>3778.12</v>
      </c>
      <c r="F486" s="99">
        <v>3829.4</v>
      </c>
      <c r="G486" s="99">
        <v>3956.88</v>
      </c>
      <c r="H486" s="99">
        <v>4013.11</v>
      </c>
      <c r="I486" s="99">
        <v>4014.23</v>
      </c>
      <c r="J486" s="99">
        <v>4006.79</v>
      </c>
      <c r="K486" s="99">
        <v>4003.65</v>
      </c>
      <c r="L486" s="99">
        <v>3996.07</v>
      </c>
      <c r="M486" s="99">
        <v>3994.99</v>
      </c>
      <c r="N486" s="99">
        <v>3987.07</v>
      </c>
      <c r="O486" s="99">
        <v>3959.68</v>
      </c>
      <c r="P486" s="99">
        <v>3964.36</v>
      </c>
      <c r="Q486" s="99">
        <v>3975.38</v>
      </c>
      <c r="R486" s="99">
        <v>3987.86</v>
      </c>
      <c r="S486" s="99">
        <v>3988.41</v>
      </c>
      <c r="T486" s="99">
        <v>3909.51</v>
      </c>
      <c r="U486" s="99">
        <v>3733.53</v>
      </c>
      <c r="V486" s="99">
        <v>3769.92</v>
      </c>
      <c r="W486" s="99">
        <v>3704.4</v>
      </c>
      <c r="X486" s="99">
        <v>3687.82</v>
      </c>
      <c r="Y486" s="99">
        <v>3663.39</v>
      </c>
    </row>
    <row r="487" spans="1:25">
      <c r="A487" s="100">
        <v>11</v>
      </c>
      <c r="B487" s="99">
        <v>3653.12</v>
      </c>
      <c r="C487" s="99">
        <v>3659.37</v>
      </c>
      <c r="D487" s="99">
        <v>3685.87</v>
      </c>
      <c r="E487" s="99">
        <v>3767</v>
      </c>
      <c r="F487" s="99">
        <v>3802.03</v>
      </c>
      <c r="G487" s="99">
        <v>3835.06</v>
      </c>
      <c r="H487" s="99">
        <v>3892.24</v>
      </c>
      <c r="I487" s="99">
        <v>3941.37</v>
      </c>
      <c r="J487" s="99">
        <v>3934.31</v>
      </c>
      <c r="K487" s="99">
        <v>3936.45</v>
      </c>
      <c r="L487" s="99">
        <v>3937.13</v>
      </c>
      <c r="M487" s="99">
        <v>3936.02</v>
      </c>
      <c r="N487" s="99">
        <v>3932.8</v>
      </c>
      <c r="O487" s="99">
        <v>3929.81</v>
      </c>
      <c r="P487" s="99">
        <v>3937.58</v>
      </c>
      <c r="Q487" s="99">
        <v>3932.86</v>
      </c>
      <c r="R487" s="99">
        <v>4073.09</v>
      </c>
      <c r="S487" s="99">
        <v>3997.01</v>
      </c>
      <c r="T487" s="99">
        <v>3917.9</v>
      </c>
      <c r="U487" s="99">
        <v>3890.28</v>
      </c>
      <c r="V487" s="99">
        <v>3781.86</v>
      </c>
      <c r="W487" s="99">
        <v>3722.73</v>
      </c>
      <c r="X487" s="99">
        <v>3664.12</v>
      </c>
      <c r="Y487" s="99">
        <v>3657.49</v>
      </c>
    </row>
    <row r="488" spans="1:25">
      <c r="A488" s="100">
        <v>12</v>
      </c>
      <c r="B488" s="99">
        <v>3689.09</v>
      </c>
      <c r="C488" s="99">
        <v>3693.68</v>
      </c>
      <c r="D488" s="99">
        <v>3668.33</v>
      </c>
      <c r="E488" s="99">
        <v>3779.49</v>
      </c>
      <c r="F488" s="99">
        <v>3825.4</v>
      </c>
      <c r="G488" s="99">
        <v>4099.6099999999997</v>
      </c>
      <c r="H488" s="99">
        <v>4028.58</v>
      </c>
      <c r="I488" s="99">
        <v>4030.72</v>
      </c>
      <c r="J488" s="99">
        <v>4022.13</v>
      </c>
      <c r="K488" s="99">
        <v>4020.81</v>
      </c>
      <c r="L488" s="99">
        <v>4013.02</v>
      </c>
      <c r="M488" s="99">
        <v>3985.78</v>
      </c>
      <c r="N488" s="99">
        <v>3965.53</v>
      </c>
      <c r="O488" s="99">
        <v>3965.76</v>
      </c>
      <c r="P488" s="99">
        <v>4012</v>
      </c>
      <c r="Q488" s="99">
        <v>4015.07</v>
      </c>
      <c r="R488" s="99">
        <v>4138.84</v>
      </c>
      <c r="S488" s="99">
        <v>4027.46</v>
      </c>
      <c r="T488" s="99">
        <v>3954.72</v>
      </c>
      <c r="U488" s="99">
        <v>3787.96</v>
      </c>
      <c r="V488" s="99">
        <v>3778.41</v>
      </c>
      <c r="W488" s="99">
        <v>3721.16</v>
      </c>
      <c r="X488" s="99">
        <v>3625.35</v>
      </c>
      <c r="Y488" s="99">
        <v>3630.03</v>
      </c>
    </row>
    <row r="489" spans="1:25">
      <c r="A489" s="100">
        <v>13</v>
      </c>
      <c r="B489" s="99">
        <v>3725.2</v>
      </c>
      <c r="C489" s="99">
        <v>3735.08</v>
      </c>
      <c r="D489" s="99">
        <v>3759.15</v>
      </c>
      <c r="E489" s="99">
        <v>3787.6</v>
      </c>
      <c r="F489" s="99">
        <v>3806.24</v>
      </c>
      <c r="G489" s="99">
        <v>4086.48</v>
      </c>
      <c r="H489" s="99">
        <v>4147.7700000000004</v>
      </c>
      <c r="I489" s="99">
        <v>4155.8100000000004</v>
      </c>
      <c r="J489" s="99">
        <v>4048.71</v>
      </c>
      <c r="K489" s="99">
        <v>4056.21</v>
      </c>
      <c r="L489" s="99">
        <v>4055.27</v>
      </c>
      <c r="M489" s="99">
        <v>4055</v>
      </c>
      <c r="N489" s="99">
        <v>4056.41</v>
      </c>
      <c r="O489" s="99">
        <v>4056.2</v>
      </c>
      <c r="P489" s="99">
        <v>4152.25</v>
      </c>
      <c r="Q489" s="99">
        <v>4158.47</v>
      </c>
      <c r="R489" s="99">
        <v>4536.6899999999996</v>
      </c>
      <c r="S489" s="99">
        <v>4184.09</v>
      </c>
      <c r="T489" s="99">
        <v>4032.73</v>
      </c>
      <c r="U489" s="99">
        <v>3946.62</v>
      </c>
      <c r="V489" s="99">
        <v>3776.17</v>
      </c>
      <c r="W489" s="99">
        <v>3750.73</v>
      </c>
      <c r="X489" s="99">
        <v>3736.88</v>
      </c>
      <c r="Y489" s="99">
        <v>3688.34</v>
      </c>
    </row>
    <row r="490" spans="1:25">
      <c r="A490" s="100">
        <v>14</v>
      </c>
      <c r="B490" s="99">
        <v>3596.99</v>
      </c>
      <c r="C490" s="99">
        <v>3600.9</v>
      </c>
      <c r="D490" s="99">
        <v>3658.23</v>
      </c>
      <c r="E490" s="99">
        <v>3781.96</v>
      </c>
      <c r="F490" s="99">
        <v>3826.78</v>
      </c>
      <c r="G490" s="99">
        <v>3943.75</v>
      </c>
      <c r="H490" s="99">
        <v>4045.34</v>
      </c>
      <c r="I490" s="99">
        <v>4050.12</v>
      </c>
      <c r="J490" s="99">
        <v>4048.78</v>
      </c>
      <c r="K490" s="99">
        <v>4050.21</v>
      </c>
      <c r="L490" s="99">
        <v>4047.36</v>
      </c>
      <c r="M490" s="99">
        <v>4050.94</v>
      </c>
      <c r="N490" s="99">
        <v>4064.59</v>
      </c>
      <c r="O490" s="99">
        <v>4053.36</v>
      </c>
      <c r="P490" s="99">
        <v>4060.29</v>
      </c>
      <c r="Q490" s="99">
        <v>4099.62</v>
      </c>
      <c r="R490" s="99">
        <v>4170.1400000000003</v>
      </c>
      <c r="S490" s="99">
        <v>4146.53</v>
      </c>
      <c r="T490" s="99">
        <v>4043.53</v>
      </c>
      <c r="U490" s="99">
        <v>3646.34</v>
      </c>
      <c r="V490" s="99">
        <v>3625.42</v>
      </c>
      <c r="W490" s="99">
        <v>3601.76</v>
      </c>
      <c r="X490" s="99">
        <v>3598.51</v>
      </c>
      <c r="Y490" s="99">
        <v>3604.61</v>
      </c>
    </row>
    <row r="491" spans="1:25">
      <c r="A491" s="100">
        <v>15</v>
      </c>
      <c r="B491" s="99">
        <v>3776.9</v>
      </c>
      <c r="C491" s="99">
        <v>3782.85</v>
      </c>
      <c r="D491" s="99">
        <v>3797.43</v>
      </c>
      <c r="E491" s="99">
        <v>3815.81</v>
      </c>
      <c r="F491" s="99">
        <v>3841.04</v>
      </c>
      <c r="G491" s="99">
        <v>3855.85</v>
      </c>
      <c r="H491" s="99">
        <v>3935.53</v>
      </c>
      <c r="I491" s="99">
        <v>4042.69</v>
      </c>
      <c r="J491" s="99">
        <v>4110.8999999999996</v>
      </c>
      <c r="K491" s="99">
        <v>4100.2299999999996</v>
      </c>
      <c r="L491" s="99">
        <v>4045.19</v>
      </c>
      <c r="M491" s="99">
        <v>4041.05</v>
      </c>
      <c r="N491" s="99">
        <v>4117.43</v>
      </c>
      <c r="O491" s="99">
        <v>4116.7700000000004</v>
      </c>
      <c r="P491" s="99">
        <v>4146.96</v>
      </c>
      <c r="Q491" s="99">
        <v>4148.13</v>
      </c>
      <c r="R491" s="99">
        <v>4239.3</v>
      </c>
      <c r="S491" s="99">
        <v>4233.25</v>
      </c>
      <c r="T491" s="99">
        <v>4048.88</v>
      </c>
      <c r="U491" s="99">
        <v>3870.72</v>
      </c>
      <c r="V491" s="99">
        <v>3806.47</v>
      </c>
      <c r="W491" s="99">
        <v>3784.58</v>
      </c>
      <c r="X491" s="99">
        <v>3776.11</v>
      </c>
      <c r="Y491" s="99">
        <v>3769.94</v>
      </c>
    </row>
    <row r="492" spans="1:25">
      <c r="A492" s="100">
        <v>16</v>
      </c>
      <c r="B492" s="99">
        <v>3690.3</v>
      </c>
      <c r="C492" s="99">
        <v>3746.77</v>
      </c>
      <c r="D492" s="99">
        <v>3749.45</v>
      </c>
      <c r="E492" s="99">
        <v>3763.84</v>
      </c>
      <c r="F492" s="99">
        <v>3798.51</v>
      </c>
      <c r="G492" s="99">
        <v>3848.75</v>
      </c>
      <c r="H492" s="99">
        <v>3885.09</v>
      </c>
      <c r="I492" s="99">
        <v>3991.69</v>
      </c>
      <c r="J492" s="99">
        <v>4052.39</v>
      </c>
      <c r="K492" s="99">
        <v>4148.63</v>
      </c>
      <c r="L492" s="99">
        <v>4171.99</v>
      </c>
      <c r="M492" s="99">
        <v>4186.6499999999996</v>
      </c>
      <c r="N492" s="99">
        <v>4198.08</v>
      </c>
      <c r="O492" s="99">
        <v>4187.47</v>
      </c>
      <c r="P492" s="99">
        <v>4186.99</v>
      </c>
      <c r="Q492" s="99">
        <v>4229.57</v>
      </c>
      <c r="R492" s="99">
        <v>4259.54</v>
      </c>
      <c r="S492" s="99">
        <v>4255.96</v>
      </c>
      <c r="T492" s="99">
        <v>4191.17</v>
      </c>
      <c r="U492" s="99">
        <v>3927.32</v>
      </c>
      <c r="V492" s="99">
        <v>3782.52</v>
      </c>
      <c r="W492" s="99">
        <v>3752.36</v>
      </c>
      <c r="X492" s="99">
        <v>3746.67</v>
      </c>
      <c r="Y492" s="99">
        <v>3690.49</v>
      </c>
    </row>
    <row r="493" spans="1:25">
      <c r="A493" s="100">
        <v>17</v>
      </c>
      <c r="B493" s="99">
        <v>3806.22</v>
      </c>
      <c r="C493" s="99">
        <v>3791.33</v>
      </c>
      <c r="D493" s="99">
        <v>3812.66</v>
      </c>
      <c r="E493" s="99">
        <v>3841.22</v>
      </c>
      <c r="F493" s="99">
        <v>3892.53</v>
      </c>
      <c r="G493" s="99">
        <v>4115.49</v>
      </c>
      <c r="H493" s="99">
        <v>4169.57</v>
      </c>
      <c r="I493" s="99">
        <v>4262.1099999999997</v>
      </c>
      <c r="J493" s="99">
        <v>4264.17</v>
      </c>
      <c r="K493" s="99">
        <v>4266.82</v>
      </c>
      <c r="L493" s="99">
        <v>4259.67</v>
      </c>
      <c r="M493" s="99">
        <v>4253.63</v>
      </c>
      <c r="N493" s="99">
        <v>4253.16</v>
      </c>
      <c r="O493" s="99">
        <v>4193.66</v>
      </c>
      <c r="P493" s="99">
        <v>4195.6400000000003</v>
      </c>
      <c r="Q493" s="99">
        <v>4261.38</v>
      </c>
      <c r="R493" s="99">
        <v>4181.1400000000003</v>
      </c>
      <c r="S493" s="99">
        <v>4172.2</v>
      </c>
      <c r="T493" s="99">
        <v>3937.44</v>
      </c>
      <c r="U493" s="99">
        <v>3878.08</v>
      </c>
      <c r="V493" s="99">
        <v>3837.89</v>
      </c>
      <c r="W493" s="99">
        <v>3808.01</v>
      </c>
      <c r="X493" s="99">
        <v>3782.8</v>
      </c>
      <c r="Y493" s="99">
        <v>3779.38</v>
      </c>
    </row>
    <row r="494" spans="1:25">
      <c r="A494" s="100">
        <v>18</v>
      </c>
      <c r="B494" s="99">
        <v>3776.21</v>
      </c>
      <c r="C494" s="99">
        <v>3792.4</v>
      </c>
      <c r="D494" s="99">
        <v>3839.91</v>
      </c>
      <c r="E494" s="99">
        <v>3874.9</v>
      </c>
      <c r="F494" s="99">
        <v>3079.97</v>
      </c>
      <c r="G494" s="99">
        <v>3093.16</v>
      </c>
      <c r="H494" s="99">
        <v>3098.03</v>
      </c>
      <c r="I494" s="99">
        <v>3115.48</v>
      </c>
      <c r="J494" s="99">
        <v>3119</v>
      </c>
      <c r="K494" s="99">
        <v>3118.82</v>
      </c>
      <c r="L494" s="99">
        <v>3091.12</v>
      </c>
      <c r="M494" s="99">
        <v>3089.7</v>
      </c>
      <c r="N494" s="99">
        <v>3802.72</v>
      </c>
      <c r="O494" s="99">
        <v>3806.04</v>
      </c>
      <c r="P494" s="99">
        <v>3824.09</v>
      </c>
      <c r="Q494" s="99">
        <v>3916.44</v>
      </c>
      <c r="R494" s="99">
        <v>3922.98</v>
      </c>
      <c r="S494" s="99">
        <v>3991.15</v>
      </c>
      <c r="T494" s="99">
        <v>3970.44</v>
      </c>
      <c r="U494" s="99">
        <v>3940.1</v>
      </c>
      <c r="V494" s="99">
        <v>3891.1</v>
      </c>
      <c r="W494" s="99">
        <v>3828.54</v>
      </c>
      <c r="X494" s="99">
        <v>3777.43</v>
      </c>
      <c r="Y494" s="99">
        <v>3771.95</v>
      </c>
    </row>
    <row r="495" spans="1:25">
      <c r="A495" s="100">
        <v>19</v>
      </c>
      <c r="B495" s="99">
        <v>3805.72</v>
      </c>
      <c r="C495" s="99">
        <v>3822.3</v>
      </c>
      <c r="D495" s="99">
        <v>3866.02</v>
      </c>
      <c r="E495" s="99">
        <v>3898.24</v>
      </c>
      <c r="F495" s="99">
        <v>3916.16</v>
      </c>
      <c r="G495" s="99">
        <v>3967.23</v>
      </c>
      <c r="H495" s="99">
        <v>3989.14</v>
      </c>
      <c r="I495" s="99">
        <v>4000.25</v>
      </c>
      <c r="J495" s="99">
        <v>3987.96</v>
      </c>
      <c r="K495" s="99">
        <v>3989.34</v>
      </c>
      <c r="L495" s="99">
        <v>3980.17</v>
      </c>
      <c r="M495" s="99">
        <v>3984.31</v>
      </c>
      <c r="N495" s="99">
        <v>3976.28</v>
      </c>
      <c r="O495" s="99">
        <v>3953.84</v>
      </c>
      <c r="P495" s="99">
        <v>3980.74</v>
      </c>
      <c r="Q495" s="99">
        <v>4005.24</v>
      </c>
      <c r="R495" s="99">
        <v>4015.81</v>
      </c>
      <c r="S495" s="99">
        <v>4023.38</v>
      </c>
      <c r="T495" s="99">
        <v>3995.52</v>
      </c>
      <c r="U495" s="99">
        <v>3954.91</v>
      </c>
      <c r="V495" s="99">
        <v>3928.56</v>
      </c>
      <c r="W495" s="99">
        <v>3899.56</v>
      </c>
      <c r="X495" s="99">
        <v>3896.44</v>
      </c>
      <c r="Y495" s="99">
        <v>3876.65</v>
      </c>
    </row>
    <row r="496" spans="1:25">
      <c r="A496" s="100">
        <v>20</v>
      </c>
      <c r="B496" s="99">
        <v>3856.55</v>
      </c>
      <c r="C496" s="99">
        <v>3851.79</v>
      </c>
      <c r="D496" s="99">
        <v>3884.75</v>
      </c>
      <c r="E496" s="99">
        <v>3895.3</v>
      </c>
      <c r="F496" s="99">
        <v>3929.75</v>
      </c>
      <c r="G496" s="99">
        <v>3958.7</v>
      </c>
      <c r="H496" s="99">
        <v>3973.4</v>
      </c>
      <c r="I496" s="99">
        <v>3974.41</v>
      </c>
      <c r="J496" s="99">
        <v>3971.76</v>
      </c>
      <c r="K496" s="99">
        <v>3972.42</v>
      </c>
      <c r="L496" s="99">
        <v>3968.27</v>
      </c>
      <c r="M496" s="99">
        <v>3967.01</v>
      </c>
      <c r="N496" s="99">
        <v>3964.38</v>
      </c>
      <c r="O496" s="99">
        <v>3963.95</v>
      </c>
      <c r="P496" s="99">
        <v>3968.1</v>
      </c>
      <c r="Q496" s="99">
        <v>3975.07</v>
      </c>
      <c r="R496" s="99">
        <v>4002.2</v>
      </c>
      <c r="S496" s="99">
        <v>4011.37</v>
      </c>
      <c r="T496" s="99">
        <v>3974.99</v>
      </c>
      <c r="U496" s="99">
        <v>3924.25</v>
      </c>
      <c r="V496" s="99">
        <v>3884.43</v>
      </c>
      <c r="W496" s="99">
        <v>3854.3</v>
      </c>
      <c r="X496" s="99">
        <v>3842.72</v>
      </c>
      <c r="Y496" s="99">
        <v>3837.54</v>
      </c>
    </row>
    <row r="497" spans="1:26">
      <c r="A497" s="100">
        <v>21</v>
      </c>
      <c r="B497" s="99">
        <v>3869.65</v>
      </c>
      <c r="C497" s="99">
        <v>3870.53</v>
      </c>
      <c r="D497" s="99">
        <v>3896.16</v>
      </c>
      <c r="E497" s="99">
        <v>3938.08</v>
      </c>
      <c r="F497" s="99">
        <v>3958</v>
      </c>
      <c r="G497" s="99">
        <v>3985.04</v>
      </c>
      <c r="H497" s="99">
        <v>4029.19</v>
      </c>
      <c r="I497" s="99">
        <v>4106.03</v>
      </c>
      <c r="J497" s="99">
        <v>4108.71</v>
      </c>
      <c r="K497" s="99">
        <v>4154.68</v>
      </c>
      <c r="L497" s="99">
        <v>4142.8100000000004</v>
      </c>
      <c r="M497" s="99">
        <v>4141.3999999999996</v>
      </c>
      <c r="N497" s="99">
        <v>3994.88</v>
      </c>
      <c r="O497" s="99">
        <v>3992.65</v>
      </c>
      <c r="P497" s="99">
        <v>4121.41</v>
      </c>
      <c r="Q497" s="99">
        <v>4159.6400000000003</v>
      </c>
      <c r="R497" s="99">
        <v>4238.8</v>
      </c>
      <c r="S497" s="99">
        <v>4176.54</v>
      </c>
      <c r="T497" s="99">
        <v>4043.7</v>
      </c>
      <c r="U497" s="99">
        <v>3977</v>
      </c>
      <c r="V497" s="99">
        <v>3928.73</v>
      </c>
      <c r="W497" s="99">
        <v>3896.53</v>
      </c>
      <c r="X497" s="99">
        <v>3890.43</v>
      </c>
      <c r="Y497" s="99">
        <v>3880.29</v>
      </c>
    </row>
    <row r="498" spans="1:26">
      <c r="A498" s="100">
        <v>22</v>
      </c>
      <c r="B498" s="99">
        <v>3884.41</v>
      </c>
      <c r="C498" s="99">
        <v>3879.68</v>
      </c>
      <c r="D498" s="99">
        <v>3878.85</v>
      </c>
      <c r="E498" s="99">
        <v>3894.14</v>
      </c>
      <c r="F498" s="99">
        <v>3914.5</v>
      </c>
      <c r="G498" s="99">
        <v>3956.62</v>
      </c>
      <c r="H498" s="99">
        <v>3970.58</v>
      </c>
      <c r="I498" s="99">
        <v>4001.26</v>
      </c>
      <c r="J498" s="99">
        <v>3999.66</v>
      </c>
      <c r="K498" s="99">
        <v>4003.59</v>
      </c>
      <c r="L498" s="99">
        <v>4000.24</v>
      </c>
      <c r="M498" s="99">
        <v>3997.73</v>
      </c>
      <c r="N498" s="99">
        <v>4001.83</v>
      </c>
      <c r="O498" s="99">
        <v>3995.11</v>
      </c>
      <c r="P498" s="99">
        <v>3999.23</v>
      </c>
      <c r="Q498" s="99">
        <v>4027.41</v>
      </c>
      <c r="R498" s="99">
        <v>4040.75</v>
      </c>
      <c r="S498" s="99">
        <v>4067.55</v>
      </c>
      <c r="T498" s="99">
        <v>4051.92</v>
      </c>
      <c r="U498" s="99">
        <v>3991.27</v>
      </c>
      <c r="V498" s="99">
        <v>3957.18</v>
      </c>
      <c r="W498" s="99">
        <v>3939.17</v>
      </c>
      <c r="X498" s="99">
        <v>3916.04</v>
      </c>
      <c r="Y498" s="99">
        <v>3890.13</v>
      </c>
    </row>
    <row r="499" spans="1:26">
      <c r="A499" s="100">
        <v>23</v>
      </c>
      <c r="B499" s="99">
        <v>3884.29</v>
      </c>
      <c r="C499" s="99">
        <v>3881.47</v>
      </c>
      <c r="D499" s="99">
        <v>3880.51</v>
      </c>
      <c r="E499" s="99">
        <v>3882.84</v>
      </c>
      <c r="F499" s="99">
        <v>3906.03</v>
      </c>
      <c r="G499" s="99">
        <v>3936.57</v>
      </c>
      <c r="H499" s="99">
        <v>3962.97</v>
      </c>
      <c r="I499" s="99">
        <v>3984.48</v>
      </c>
      <c r="J499" s="99">
        <v>4003.72</v>
      </c>
      <c r="K499" s="99">
        <v>4011.8</v>
      </c>
      <c r="L499" s="99">
        <v>4010.43</v>
      </c>
      <c r="M499" s="99">
        <v>4006.74</v>
      </c>
      <c r="N499" s="99">
        <v>4006.88</v>
      </c>
      <c r="O499" s="99">
        <v>4010.98</v>
      </c>
      <c r="P499" s="99">
        <v>4019.27</v>
      </c>
      <c r="Q499" s="99">
        <v>4032.49</v>
      </c>
      <c r="R499" s="99">
        <v>4215.8100000000004</v>
      </c>
      <c r="S499" s="99">
        <v>4130.41</v>
      </c>
      <c r="T499" s="99">
        <v>4040.42</v>
      </c>
      <c r="U499" s="99">
        <v>3980.98</v>
      </c>
      <c r="V499" s="99">
        <v>3934.58</v>
      </c>
      <c r="W499" s="99">
        <v>3894.34</v>
      </c>
      <c r="X499" s="99">
        <v>3893.29</v>
      </c>
      <c r="Y499" s="99">
        <v>3880.01</v>
      </c>
    </row>
    <row r="500" spans="1:26">
      <c r="A500" s="100">
        <v>24</v>
      </c>
      <c r="B500" s="99">
        <v>3811.88</v>
      </c>
      <c r="C500" s="99">
        <v>3813.6</v>
      </c>
      <c r="D500" s="99">
        <v>3837.02</v>
      </c>
      <c r="E500" s="99">
        <v>3858.34</v>
      </c>
      <c r="F500" s="99">
        <v>3890.83</v>
      </c>
      <c r="G500" s="99">
        <v>3955.34</v>
      </c>
      <c r="H500" s="99">
        <v>3922.78</v>
      </c>
      <c r="I500" s="99">
        <v>3890.3</v>
      </c>
      <c r="J500" s="99">
        <v>3868.16</v>
      </c>
      <c r="K500" s="99">
        <v>3858.22</v>
      </c>
      <c r="L500" s="99">
        <v>3854.16</v>
      </c>
      <c r="M500" s="99">
        <v>3857.73</v>
      </c>
      <c r="N500" s="99">
        <v>3856.06</v>
      </c>
      <c r="O500" s="99">
        <v>3854.41</v>
      </c>
      <c r="P500" s="99">
        <v>3859.62</v>
      </c>
      <c r="Q500" s="99">
        <v>3868.08</v>
      </c>
      <c r="R500" s="99">
        <v>3929.81</v>
      </c>
      <c r="S500" s="99">
        <v>3898.66</v>
      </c>
      <c r="T500" s="99">
        <v>3751.87</v>
      </c>
      <c r="U500" s="99">
        <v>3820.73</v>
      </c>
      <c r="V500" s="99">
        <v>3805.93</v>
      </c>
      <c r="W500" s="99">
        <v>3774.84</v>
      </c>
      <c r="X500" s="99">
        <v>3786.52</v>
      </c>
      <c r="Y500" s="99">
        <v>3780.01</v>
      </c>
    </row>
    <row r="501" spans="1:26">
      <c r="A501" s="100">
        <v>25</v>
      </c>
      <c r="B501" s="99">
        <v>3742.46</v>
      </c>
      <c r="C501" s="99">
        <v>3744.75</v>
      </c>
      <c r="D501" s="99">
        <v>3766.17</v>
      </c>
      <c r="E501" s="99">
        <v>3785.5</v>
      </c>
      <c r="F501" s="99">
        <v>3881.49</v>
      </c>
      <c r="G501" s="99">
        <v>3997.17</v>
      </c>
      <c r="H501" s="99">
        <v>3940.29</v>
      </c>
      <c r="I501" s="99">
        <v>3907.69</v>
      </c>
      <c r="J501" s="99">
        <v>3771.88</v>
      </c>
      <c r="K501" s="99">
        <v>3900.52</v>
      </c>
      <c r="L501" s="99">
        <v>4012.57</v>
      </c>
      <c r="M501" s="99">
        <v>4015.11</v>
      </c>
      <c r="N501" s="99">
        <v>4015.72</v>
      </c>
      <c r="O501" s="99">
        <v>4013.64</v>
      </c>
      <c r="P501" s="99">
        <v>4026.55</v>
      </c>
      <c r="Q501" s="99">
        <v>4083.48</v>
      </c>
      <c r="R501" s="99">
        <v>4089.52</v>
      </c>
      <c r="S501" s="99">
        <v>4083.85</v>
      </c>
      <c r="T501" s="99">
        <v>3935.49</v>
      </c>
      <c r="U501" s="99">
        <v>3791.48</v>
      </c>
      <c r="V501" s="99">
        <v>3753.72</v>
      </c>
      <c r="W501" s="99">
        <v>3746.6</v>
      </c>
      <c r="X501" s="99">
        <v>3747.81</v>
      </c>
      <c r="Y501" s="99">
        <v>3742.59</v>
      </c>
    </row>
    <row r="502" spans="1:26">
      <c r="A502" s="100">
        <v>26</v>
      </c>
      <c r="B502" s="99">
        <v>3722.39</v>
      </c>
      <c r="C502" s="99">
        <v>3730.15</v>
      </c>
      <c r="D502" s="99">
        <v>3749.2</v>
      </c>
      <c r="E502" s="99">
        <v>3755.81</v>
      </c>
      <c r="F502" s="99">
        <v>3818.87</v>
      </c>
      <c r="G502" s="99">
        <v>3880.77</v>
      </c>
      <c r="H502" s="99">
        <v>3943.92</v>
      </c>
      <c r="I502" s="99">
        <v>3954.64</v>
      </c>
      <c r="J502" s="99">
        <v>3835.11</v>
      </c>
      <c r="K502" s="99">
        <v>3836.74</v>
      </c>
      <c r="L502" s="99">
        <v>3835.94</v>
      </c>
      <c r="M502" s="99">
        <v>3753.29</v>
      </c>
      <c r="N502" s="99">
        <v>3778.76</v>
      </c>
      <c r="O502" s="99">
        <v>3745.27</v>
      </c>
      <c r="P502" s="99">
        <v>3750.85</v>
      </c>
      <c r="Q502" s="99">
        <v>3996</v>
      </c>
      <c r="R502" s="99">
        <v>3879.08</v>
      </c>
      <c r="S502" s="99">
        <v>3880.05</v>
      </c>
      <c r="T502" s="99">
        <v>3751.17</v>
      </c>
      <c r="U502" s="99">
        <v>3737.61</v>
      </c>
      <c r="V502" s="99">
        <v>3743.95</v>
      </c>
      <c r="W502" s="99">
        <v>3720.17</v>
      </c>
      <c r="X502" s="99">
        <v>3712.56</v>
      </c>
      <c r="Y502" s="99">
        <v>3710.91</v>
      </c>
    </row>
    <row r="503" spans="1:26">
      <c r="A503" s="100">
        <v>27</v>
      </c>
      <c r="B503" s="99">
        <v>3694.28</v>
      </c>
      <c r="C503" s="99">
        <v>3691.83</v>
      </c>
      <c r="D503" s="99">
        <v>3707.47</v>
      </c>
      <c r="E503" s="99">
        <v>3725.24</v>
      </c>
      <c r="F503" s="99">
        <v>3798.03</v>
      </c>
      <c r="G503" s="99">
        <v>3870.51</v>
      </c>
      <c r="H503" s="99">
        <v>3891.55</v>
      </c>
      <c r="I503" s="99">
        <v>3941.01</v>
      </c>
      <c r="J503" s="99">
        <v>3882.86</v>
      </c>
      <c r="K503" s="99">
        <v>3892.47</v>
      </c>
      <c r="L503" s="99">
        <v>3836.2</v>
      </c>
      <c r="M503" s="99">
        <v>3868.84</v>
      </c>
      <c r="N503" s="99">
        <v>3856.56</v>
      </c>
      <c r="O503" s="99">
        <v>3826.62</v>
      </c>
      <c r="P503" s="99">
        <v>3817.57</v>
      </c>
      <c r="Q503" s="99">
        <v>3859.02</v>
      </c>
      <c r="R503" s="99">
        <v>3942.03</v>
      </c>
      <c r="S503" s="99">
        <v>3913.28</v>
      </c>
      <c r="T503" s="99">
        <v>3781.43</v>
      </c>
      <c r="U503" s="99">
        <v>3743.37</v>
      </c>
      <c r="V503" s="99">
        <v>3716.88</v>
      </c>
      <c r="W503" s="99">
        <v>3685.77</v>
      </c>
      <c r="X503" s="99">
        <v>3684.62</v>
      </c>
      <c r="Y503" s="99">
        <v>3662.81</v>
      </c>
    </row>
    <row r="504" spans="1:26">
      <c r="A504" s="100">
        <v>28</v>
      </c>
      <c r="B504" s="99">
        <v>3738.99</v>
      </c>
      <c r="C504" s="99">
        <v>3747.49</v>
      </c>
      <c r="D504" s="99">
        <v>3767.66</v>
      </c>
      <c r="E504" s="99">
        <v>3775.34</v>
      </c>
      <c r="F504" s="99">
        <v>3809.29</v>
      </c>
      <c r="G504" s="99">
        <v>3833.55</v>
      </c>
      <c r="H504" s="99">
        <v>3830.65</v>
      </c>
      <c r="I504" s="99">
        <v>3831.04</v>
      </c>
      <c r="J504" s="99">
        <v>3808.74</v>
      </c>
      <c r="K504" s="99">
        <v>3809.53</v>
      </c>
      <c r="L504" s="99">
        <v>3807.1</v>
      </c>
      <c r="M504" s="99">
        <v>3822.66</v>
      </c>
      <c r="N504" s="99">
        <v>3815.19</v>
      </c>
      <c r="O504" s="99">
        <v>3811.69</v>
      </c>
      <c r="P504" s="99">
        <v>3816.6</v>
      </c>
      <c r="Q504" s="99">
        <v>3840.01</v>
      </c>
      <c r="R504" s="99">
        <v>3833.03</v>
      </c>
      <c r="S504" s="99">
        <v>3827.31</v>
      </c>
      <c r="T504" s="99">
        <v>3808.09</v>
      </c>
      <c r="U504" s="99">
        <v>3779.77</v>
      </c>
      <c r="V504" s="99">
        <v>3768.98</v>
      </c>
      <c r="W504" s="99">
        <v>3748.66</v>
      </c>
      <c r="X504" s="99">
        <v>3739.12</v>
      </c>
      <c r="Y504" s="99">
        <v>3733.69</v>
      </c>
    </row>
    <row r="505" spans="1:26">
      <c r="A505" s="100">
        <v>29</v>
      </c>
      <c r="B505" s="99">
        <v>3696.38</v>
      </c>
      <c r="C505" s="99">
        <v>3701.58</v>
      </c>
      <c r="D505" s="99">
        <v>3710.94</v>
      </c>
      <c r="E505" s="99">
        <v>3706.74</v>
      </c>
      <c r="F505" s="99">
        <v>3763.66</v>
      </c>
      <c r="G505" s="99">
        <v>3774.91</v>
      </c>
      <c r="H505" s="99">
        <v>3780.47</v>
      </c>
      <c r="I505" s="99">
        <v>3782.6</v>
      </c>
      <c r="J505" s="99">
        <v>3778.89</v>
      </c>
      <c r="K505" s="99">
        <v>3777.45</v>
      </c>
      <c r="L505" s="99">
        <v>3778.14</v>
      </c>
      <c r="M505" s="99">
        <v>3776.51</v>
      </c>
      <c r="N505" s="99">
        <v>3778.51</v>
      </c>
      <c r="O505" s="99">
        <v>3778.81</v>
      </c>
      <c r="P505" s="99">
        <v>3807.41</v>
      </c>
      <c r="Q505" s="99">
        <v>3876.5</v>
      </c>
      <c r="R505" s="99">
        <v>3929.49</v>
      </c>
      <c r="S505" s="99">
        <v>3792.27</v>
      </c>
      <c r="T505" s="99">
        <v>3775.32</v>
      </c>
      <c r="U505" s="99">
        <v>3750.7</v>
      </c>
      <c r="V505" s="99">
        <v>3743.7</v>
      </c>
      <c r="W505" s="99">
        <v>3715.63</v>
      </c>
      <c r="X505" s="99">
        <v>3703.29</v>
      </c>
      <c r="Y505" s="99">
        <v>3699.64</v>
      </c>
    </row>
    <row r="506" spans="1:26">
      <c r="A506" s="100">
        <v>30</v>
      </c>
      <c r="B506" s="99">
        <v>3702.11</v>
      </c>
      <c r="C506" s="99">
        <v>3704.59</v>
      </c>
      <c r="D506" s="99">
        <v>3717.31</v>
      </c>
      <c r="E506" s="99">
        <v>3705.05</v>
      </c>
      <c r="F506" s="99">
        <v>3728.15</v>
      </c>
      <c r="G506" s="99">
        <v>3745.85</v>
      </c>
      <c r="H506" s="99">
        <v>3772.47</v>
      </c>
      <c r="I506" s="99">
        <v>3775.49</v>
      </c>
      <c r="J506" s="99">
        <v>3774.34</v>
      </c>
      <c r="K506" s="99">
        <v>3769.7</v>
      </c>
      <c r="L506" s="99">
        <v>3764.94</v>
      </c>
      <c r="M506" s="99">
        <v>3771.15</v>
      </c>
      <c r="N506" s="99">
        <v>3774.59</v>
      </c>
      <c r="O506" s="99">
        <v>3776.15</v>
      </c>
      <c r="P506" s="99">
        <v>3775.67</v>
      </c>
      <c r="Q506" s="99">
        <v>3829.44</v>
      </c>
      <c r="R506" s="99">
        <v>3837.24</v>
      </c>
      <c r="S506" s="99">
        <v>3875.79</v>
      </c>
      <c r="T506" s="99">
        <v>3773.84</v>
      </c>
      <c r="U506" s="99">
        <v>3720.26</v>
      </c>
      <c r="V506" s="99">
        <v>3699</v>
      </c>
      <c r="W506" s="99">
        <v>3686.5</v>
      </c>
      <c r="X506" s="99">
        <v>3678.92</v>
      </c>
      <c r="Y506" s="99">
        <v>3671.04</v>
      </c>
    </row>
    <row r="507" spans="1:26" s="55" customFormat="1">
      <c r="A507" s="100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51"/>
    </row>
    <row r="508" spans="1:26">
      <c r="A508" s="78"/>
      <c r="B508" s="78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</row>
    <row r="509" spans="1:26" ht="27" customHeight="1">
      <c r="A509" s="102"/>
      <c r="B509" s="129" t="s">
        <v>113</v>
      </c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1"/>
    </row>
    <row r="510" spans="1:26" ht="26.25">
      <c r="A510" s="97" t="s">
        <v>69</v>
      </c>
      <c r="B510" s="75" t="s">
        <v>70</v>
      </c>
      <c r="C510" s="75" t="s">
        <v>71</v>
      </c>
      <c r="D510" s="75" t="s">
        <v>72</v>
      </c>
      <c r="E510" s="75" t="s">
        <v>73</v>
      </c>
      <c r="F510" s="75" t="s">
        <v>74</v>
      </c>
      <c r="G510" s="75" t="s">
        <v>75</v>
      </c>
      <c r="H510" s="75" t="s">
        <v>76</v>
      </c>
      <c r="I510" s="75" t="s">
        <v>77</v>
      </c>
      <c r="J510" s="75" t="s">
        <v>78</v>
      </c>
      <c r="K510" s="75" t="s">
        <v>79</v>
      </c>
      <c r="L510" s="75" t="s">
        <v>80</v>
      </c>
      <c r="M510" s="75" t="s">
        <v>81</v>
      </c>
      <c r="N510" s="75" t="s">
        <v>82</v>
      </c>
      <c r="O510" s="75" t="s">
        <v>83</v>
      </c>
      <c r="P510" s="75" t="s">
        <v>84</v>
      </c>
      <c r="Q510" s="75" t="s">
        <v>85</v>
      </c>
      <c r="R510" s="75" t="s">
        <v>86</v>
      </c>
      <c r="S510" s="75" t="s">
        <v>87</v>
      </c>
      <c r="T510" s="75" t="s">
        <v>88</v>
      </c>
      <c r="U510" s="75" t="s">
        <v>89</v>
      </c>
      <c r="V510" s="75" t="s">
        <v>90</v>
      </c>
      <c r="W510" s="75" t="s">
        <v>91</v>
      </c>
      <c r="X510" s="75" t="s">
        <v>92</v>
      </c>
      <c r="Y510" s="75" t="s">
        <v>93</v>
      </c>
    </row>
    <row r="511" spans="1:26">
      <c r="A511" s="100">
        <v>1</v>
      </c>
      <c r="B511" s="99">
        <v>0</v>
      </c>
      <c r="C511" s="99">
        <v>0</v>
      </c>
      <c r="D511" s="99">
        <v>0</v>
      </c>
      <c r="E511" s="99">
        <v>0</v>
      </c>
      <c r="F511" s="99">
        <v>0</v>
      </c>
      <c r="G511" s="99">
        <v>0.18</v>
      </c>
      <c r="H511" s="99">
        <v>0.14000000000000001</v>
      </c>
      <c r="I511" s="99">
        <v>0.87</v>
      </c>
      <c r="J511" s="99">
        <v>0</v>
      </c>
      <c r="K511" s="99">
        <v>1.24</v>
      </c>
      <c r="L511" s="99">
        <v>0</v>
      </c>
      <c r="M511" s="99">
        <v>0</v>
      </c>
      <c r="N511" s="99">
        <v>0</v>
      </c>
      <c r="O511" s="99">
        <v>2.02</v>
      </c>
      <c r="P511" s="99">
        <v>0.52</v>
      </c>
      <c r="Q511" s="99">
        <v>0.69</v>
      </c>
      <c r="R511" s="99">
        <v>480.85</v>
      </c>
      <c r="S511" s="99">
        <v>41.33</v>
      </c>
      <c r="T511" s="99">
        <v>0</v>
      </c>
      <c r="U511" s="99">
        <v>0</v>
      </c>
      <c r="V511" s="99">
        <v>0</v>
      </c>
      <c r="W511" s="99">
        <v>0</v>
      </c>
      <c r="X511" s="99">
        <v>0</v>
      </c>
      <c r="Y511" s="99">
        <v>0</v>
      </c>
    </row>
    <row r="512" spans="1:26">
      <c r="A512" s="100">
        <v>2</v>
      </c>
      <c r="B512" s="99">
        <v>0</v>
      </c>
      <c r="C512" s="99">
        <v>0</v>
      </c>
      <c r="D512" s="99">
        <v>0</v>
      </c>
      <c r="E512" s="99">
        <v>0</v>
      </c>
      <c r="F512" s="99">
        <v>0.25</v>
      </c>
      <c r="G512" s="99">
        <v>0.21</v>
      </c>
      <c r="H512" s="99">
        <v>0.14000000000000001</v>
      </c>
      <c r="I512" s="99">
        <v>5.19</v>
      </c>
      <c r="J512" s="99">
        <v>0</v>
      </c>
      <c r="K512" s="99">
        <v>0</v>
      </c>
      <c r="L512" s="99">
        <v>0</v>
      </c>
      <c r="M512" s="99">
        <v>0</v>
      </c>
      <c r="N512" s="99">
        <v>0</v>
      </c>
      <c r="O512" s="99">
        <v>28.7</v>
      </c>
      <c r="P512" s="99">
        <v>0</v>
      </c>
      <c r="Q512" s="99">
        <v>29.87</v>
      </c>
      <c r="R512" s="99">
        <v>31.16</v>
      </c>
      <c r="S512" s="99">
        <v>0.09</v>
      </c>
      <c r="T512" s="99">
        <v>0</v>
      </c>
      <c r="U512" s="99">
        <v>0</v>
      </c>
      <c r="V512" s="99">
        <v>0</v>
      </c>
      <c r="W512" s="99">
        <v>0</v>
      </c>
      <c r="X512" s="99">
        <v>0</v>
      </c>
      <c r="Y512" s="99">
        <v>0</v>
      </c>
    </row>
    <row r="513" spans="1:25">
      <c r="A513" s="100">
        <v>3</v>
      </c>
      <c r="B513" s="99">
        <v>0</v>
      </c>
      <c r="C513" s="99">
        <v>0</v>
      </c>
      <c r="D513" s="99">
        <v>0</v>
      </c>
      <c r="E513" s="99">
        <v>0</v>
      </c>
      <c r="F513" s="99">
        <v>0</v>
      </c>
      <c r="G513" s="99">
        <v>1.19</v>
      </c>
      <c r="H513" s="99">
        <v>4.2300000000000004</v>
      </c>
      <c r="I513" s="99">
        <v>4.3600000000000003</v>
      </c>
      <c r="J513" s="99">
        <v>3.88</v>
      </c>
      <c r="K513" s="99">
        <v>3.62</v>
      </c>
      <c r="L513" s="99">
        <v>0</v>
      </c>
      <c r="M513" s="99">
        <v>0</v>
      </c>
      <c r="N513" s="99">
        <v>0</v>
      </c>
      <c r="O513" s="99">
        <v>0</v>
      </c>
      <c r="P513" s="99">
        <v>0.4</v>
      </c>
      <c r="Q513" s="99">
        <v>0.46</v>
      </c>
      <c r="R513" s="99">
        <v>0.11</v>
      </c>
      <c r="S513" s="99">
        <v>0.05</v>
      </c>
      <c r="T513" s="99">
        <v>0</v>
      </c>
      <c r="U513" s="99">
        <v>0</v>
      </c>
      <c r="V513" s="99">
        <v>0</v>
      </c>
      <c r="W513" s="99">
        <v>0</v>
      </c>
      <c r="X513" s="99">
        <v>0</v>
      </c>
      <c r="Y513" s="99">
        <v>0</v>
      </c>
    </row>
    <row r="514" spans="1:25">
      <c r="A514" s="100">
        <v>4</v>
      </c>
      <c r="B514" s="99">
        <v>0</v>
      </c>
      <c r="C514" s="99">
        <v>0</v>
      </c>
      <c r="D514" s="99">
        <v>0.79</v>
      </c>
      <c r="E514" s="99">
        <v>0.19</v>
      </c>
      <c r="F514" s="99">
        <v>90.45</v>
      </c>
      <c r="G514" s="99">
        <v>14.96</v>
      </c>
      <c r="H514" s="99">
        <v>53.97</v>
      </c>
      <c r="I514" s="99">
        <v>1.52</v>
      </c>
      <c r="J514" s="99">
        <v>16.79</v>
      </c>
      <c r="K514" s="99">
        <v>1.53</v>
      </c>
      <c r="L514" s="99">
        <v>2.69</v>
      </c>
      <c r="M514" s="99">
        <v>2.4300000000000002</v>
      </c>
      <c r="N514" s="99">
        <v>2.65</v>
      </c>
      <c r="O514" s="99">
        <v>1.6</v>
      </c>
      <c r="P514" s="99">
        <v>0.6</v>
      </c>
      <c r="Q514" s="99">
        <v>55.31</v>
      </c>
      <c r="R514" s="99">
        <v>8.8699999999999992</v>
      </c>
      <c r="S514" s="99">
        <v>77.680000000000007</v>
      </c>
      <c r="T514" s="99">
        <v>2.16</v>
      </c>
      <c r="U514" s="99">
        <v>0.22</v>
      </c>
      <c r="V514" s="99">
        <v>0.13</v>
      </c>
      <c r="W514" s="99">
        <v>0</v>
      </c>
      <c r="X514" s="99">
        <v>0</v>
      </c>
      <c r="Y514" s="99">
        <v>0</v>
      </c>
    </row>
    <row r="515" spans="1:25">
      <c r="A515" s="100">
        <v>5</v>
      </c>
      <c r="B515" s="99">
        <v>36.07</v>
      </c>
      <c r="C515" s="99">
        <v>0</v>
      </c>
      <c r="D515" s="99">
        <v>0</v>
      </c>
      <c r="E515" s="99">
        <v>0</v>
      </c>
      <c r="F515" s="99">
        <v>0.09</v>
      </c>
      <c r="G515" s="99">
        <v>60.32</v>
      </c>
      <c r="H515" s="99">
        <v>0</v>
      </c>
      <c r="I515" s="99">
        <v>0</v>
      </c>
      <c r="J515" s="99">
        <v>50.91</v>
      </c>
      <c r="K515" s="99">
        <v>40.86</v>
      </c>
      <c r="L515" s="99">
        <v>0</v>
      </c>
      <c r="M515" s="99">
        <v>0</v>
      </c>
      <c r="N515" s="99">
        <v>0</v>
      </c>
      <c r="O515" s="99">
        <v>0</v>
      </c>
      <c r="P515" s="99">
        <v>40.18</v>
      </c>
      <c r="Q515" s="99">
        <v>8.3800000000000008</v>
      </c>
      <c r="R515" s="99">
        <v>79.83</v>
      </c>
      <c r="S515" s="99">
        <v>4.6100000000000003</v>
      </c>
      <c r="T515" s="99">
        <v>4.28</v>
      </c>
      <c r="U515" s="99">
        <v>0.02</v>
      </c>
      <c r="V515" s="99">
        <v>0</v>
      </c>
      <c r="W515" s="99">
        <v>0</v>
      </c>
      <c r="X515" s="99">
        <v>0</v>
      </c>
      <c r="Y515" s="99">
        <v>0</v>
      </c>
    </row>
    <row r="516" spans="1:25">
      <c r="A516" s="100">
        <v>6</v>
      </c>
      <c r="B516" s="99">
        <v>0</v>
      </c>
      <c r="C516" s="99">
        <v>0</v>
      </c>
      <c r="D516" s="99">
        <v>12.15</v>
      </c>
      <c r="E516" s="99">
        <v>0</v>
      </c>
      <c r="F516" s="99">
        <v>20.49</v>
      </c>
      <c r="G516" s="99">
        <v>0</v>
      </c>
      <c r="H516" s="99">
        <v>0.96</v>
      </c>
      <c r="I516" s="99">
        <v>0.56000000000000005</v>
      </c>
      <c r="J516" s="99">
        <v>3.86</v>
      </c>
      <c r="K516" s="99">
        <v>4.04</v>
      </c>
      <c r="L516" s="99">
        <v>3.2</v>
      </c>
      <c r="M516" s="99">
        <v>0.03</v>
      </c>
      <c r="N516" s="99">
        <v>0</v>
      </c>
      <c r="O516" s="99">
        <v>0</v>
      </c>
      <c r="P516" s="99">
        <v>4.29</v>
      </c>
      <c r="Q516" s="99">
        <v>11.87</v>
      </c>
      <c r="R516" s="99">
        <v>14.4</v>
      </c>
      <c r="S516" s="99">
        <v>7.55</v>
      </c>
      <c r="T516" s="99">
        <v>64.8</v>
      </c>
      <c r="U516" s="99">
        <v>0.47</v>
      </c>
      <c r="V516" s="99">
        <v>0</v>
      </c>
      <c r="W516" s="99">
        <v>0</v>
      </c>
      <c r="X516" s="99">
        <v>9.2100000000000009</v>
      </c>
      <c r="Y516" s="99">
        <v>0</v>
      </c>
    </row>
    <row r="517" spans="1:25">
      <c r="A517" s="100">
        <v>7</v>
      </c>
      <c r="B517" s="99">
        <v>0</v>
      </c>
      <c r="C517" s="99">
        <v>0</v>
      </c>
      <c r="D517" s="99">
        <v>1.17</v>
      </c>
      <c r="E517" s="99">
        <v>4.9400000000000004</v>
      </c>
      <c r="F517" s="99">
        <v>40.130000000000003</v>
      </c>
      <c r="G517" s="99">
        <v>22.05</v>
      </c>
      <c r="H517" s="99">
        <v>6.5</v>
      </c>
      <c r="I517" s="99">
        <v>0</v>
      </c>
      <c r="J517" s="99">
        <v>1.19</v>
      </c>
      <c r="K517" s="99">
        <v>0.15</v>
      </c>
      <c r="L517" s="99">
        <v>0</v>
      </c>
      <c r="M517" s="99">
        <v>0</v>
      </c>
      <c r="N517" s="99">
        <v>0</v>
      </c>
      <c r="O517" s="99">
        <v>0</v>
      </c>
      <c r="P517" s="99">
        <v>0.47</v>
      </c>
      <c r="Q517" s="99">
        <v>2.4300000000000002</v>
      </c>
      <c r="R517" s="99">
        <v>0</v>
      </c>
      <c r="S517" s="99">
        <v>0.61</v>
      </c>
      <c r="T517" s="99">
        <v>0</v>
      </c>
      <c r="U517" s="99">
        <v>0.48</v>
      </c>
      <c r="V517" s="99">
        <v>0</v>
      </c>
      <c r="W517" s="99">
        <v>0</v>
      </c>
      <c r="X517" s="99">
        <v>0</v>
      </c>
      <c r="Y517" s="99">
        <v>0</v>
      </c>
    </row>
    <row r="518" spans="1:25">
      <c r="A518" s="100">
        <v>8</v>
      </c>
      <c r="B518" s="99">
        <v>0</v>
      </c>
      <c r="C518" s="99">
        <v>0</v>
      </c>
      <c r="D518" s="99">
        <v>0</v>
      </c>
      <c r="E518" s="99">
        <v>0</v>
      </c>
      <c r="F518" s="99">
        <v>0</v>
      </c>
      <c r="G518" s="99">
        <v>6.21</v>
      </c>
      <c r="H518" s="99">
        <v>14.67</v>
      </c>
      <c r="I518" s="99">
        <v>0</v>
      </c>
      <c r="J518" s="99">
        <v>0</v>
      </c>
      <c r="K518" s="99">
        <v>23.95</v>
      </c>
      <c r="L518" s="99">
        <v>14.04</v>
      </c>
      <c r="M518" s="99">
        <v>1.54</v>
      </c>
      <c r="N518" s="99">
        <v>1.47</v>
      </c>
      <c r="O518" s="99">
        <v>1.6</v>
      </c>
      <c r="P518" s="99">
        <v>1.57</v>
      </c>
      <c r="Q518" s="99">
        <v>29.29</v>
      </c>
      <c r="R518" s="99">
        <v>140.36000000000001</v>
      </c>
      <c r="S518" s="99">
        <v>116.16</v>
      </c>
      <c r="T518" s="99">
        <v>100.18</v>
      </c>
      <c r="U518" s="99">
        <v>1.03</v>
      </c>
      <c r="V518" s="99">
        <v>0</v>
      </c>
      <c r="W518" s="99">
        <v>0</v>
      </c>
      <c r="X518" s="99">
        <v>0</v>
      </c>
      <c r="Y518" s="99">
        <v>0</v>
      </c>
    </row>
    <row r="519" spans="1:25">
      <c r="A519" s="100">
        <v>9</v>
      </c>
      <c r="B519" s="99">
        <v>0</v>
      </c>
      <c r="C519" s="99">
        <v>0</v>
      </c>
      <c r="D519" s="99">
        <v>0</v>
      </c>
      <c r="E519" s="99">
        <v>0</v>
      </c>
      <c r="F519" s="99">
        <v>0</v>
      </c>
      <c r="G519" s="99">
        <v>0</v>
      </c>
      <c r="H519" s="99">
        <v>10.99</v>
      </c>
      <c r="I519" s="99">
        <v>0</v>
      </c>
      <c r="J519" s="99">
        <v>10.01</v>
      </c>
      <c r="K519" s="99">
        <v>1.96</v>
      </c>
      <c r="L519" s="99">
        <v>0</v>
      </c>
      <c r="M519" s="99">
        <v>0</v>
      </c>
      <c r="N519" s="99">
        <v>0</v>
      </c>
      <c r="O519" s="99">
        <v>0</v>
      </c>
      <c r="P519" s="99">
        <v>0</v>
      </c>
      <c r="Q519" s="99">
        <v>0</v>
      </c>
      <c r="R519" s="99">
        <v>41.5</v>
      </c>
      <c r="S519" s="99">
        <v>5.08</v>
      </c>
      <c r="T519" s="99">
        <v>41.86</v>
      </c>
      <c r="U519" s="99">
        <v>0</v>
      </c>
      <c r="V519" s="99">
        <v>0</v>
      </c>
      <c r="W519" s="99">
        <v>0</v>
      </c>
      <c r="X519" s="99">
        <v>0</v>
      </c>
      <c r="Y519" s="99">
        <v>0</v>
      </c>
    </row>
    <row r="520" spans="1:25">
      <c r="A520" s="100">
        <v>10</v>
      </c>
      <c r="B520" s="99">
        <v>0</v>
      </c>
      <c r="C520" s="99">
        <v>0</v>
      </c>
      <c r="D520" s="99">
        <v>0</v>
      </c>
      <c r="E520" s="99">
        <v>0</v>
      </c>
      <c r="F520" s="99">
        <v>0.25</v>
      </c>
      <c r="G520" s="99">
        <v>0.18</v>
      </c>
      <c r="H520" s="99">
        <v>2.04</v>
      </c>
      <c r="I520" s="99">
        <v>0.01</v>
      </c>
      <c r="J520" s="99">
        <v>7.72</v>
      </c>
      <c r="K520" s="99">
        <v>89.41</v>
      </c>
      <c r="L520" s="99">
        <v>32.9</v>
      </c>
      <c r="M520" s="99">
        <v>8.85</v>
      </c>
      <c r="N520" s="99">
        <v>290.26</v>
      </c>
      <c r="O520" s="99">
        <v>458.84</v>
      </c>
      <c r="P520" s="99">
        <v>0</v>
      </c>
      <c r="Q520" s="99">
        <v>1.21</v>
      </c>
      <c r="R520" s="99">
        <v>73.569999999999993</v>
      </c>
      <c r="S520" s="99">
        <v>0</v>
      </c>
      <c r="T520" s="99">
        <v>627.54999999999995</v>
      </c>
      <c r="U520" s="99">
        <v>830.66</v>
      </c>
      <c r="V520" s="99">
        <v>0</v>
      </c>
      <c r="W520" s="99">
        <v>0</v>
      </c>
      <c r="X520" s="99">
        <v>0</v>
      </c>
      <c r="Y520" s="99">
        <v>0</v>
      </c>
    </row>
    <row r="521" spans="1:25">
      <c r="A521" s="100">
        <v>11</v>
      </c>
      <c r="B521" s="99">
        <v>0</v>
      </c>
      <c r="C521" s="99">
        <v>0</v>
      </c>
      <c r="D521" s="99">
        <v>1.56</v>
      </c>
      <c r="E521" s="99">
        <v>0</v>
      </c>
      <c r="F521" s="99">
        <v>7.3</v>
      </c>
      <c r="G521" s="99">
        <v>97.65</v>
      </c>
      <c r="H521" s="99">
        <v>0</v>
      </c>
      <c r="I521" s="99">
        <v>2.6</v>
      </c>
      <c r="J521" s="99">
        <v>0</v>
      </c>
      <c r="K521" s="99">
        <v>0</v>
      </c>
      <c r="L521" s="99">
        <v>0</v>
      </c>
      <c r="M521" s="99">
        <v>0</v>
      </c>
      <c r="N521" s="99">
        <v>0</v>
      </c>
      <c r="O521" s="99">
        <v>0</v>
      </c>
      <c r="P521" s="99">
        <v>6.83</v>
      </c>
      <c r="Q521" s="99">
        <v>0</v>
      </c>
      <c r="R521" s="99">
        <v>72.77</v>
      </c>
      <c r="S521" s="99">
        <v>0</v>
      </c>
      <c r="T521" s="99">
        <v>4.22</v>
      </c>
      <c r="U521" s="99">
        <v>0</v>
      </c>
      <c r="V521" s="99">
        <v>0</v>
      </c>
      <c r="W521" s="99">
        <v>0</v>
      </c>
      <c r="X521" s="99">
        <v>0</v>
      </c>
      <c r="Y521" s="99">
        <v>0</v>
      </c>
    </row>
    <row r="522" spans="1:25">
      <c r="A522" s="100">
        <v>12</v>
      </c>
      <c r="B522" s="99">
        <v>0</v>
      </c>
      <c r="C522" s="99">
        <v>0</v>
      </c>
      <c r="D522" s="99">
        <v>92</v>
      </c>
      <c r="E522" s="99">
        <v>0</v>
      </c>
      <c r="F522" s="99">
        <v>14.63</v>
      </c>
      <c r="G522" s="99">
        <v>8.14</v>
      </c>
      <c r="H522" s="99">
        <v>14.78</v>
      </c>
      <c r="I522" s="99">
        <v>24.29</v>
      </c>
      <c r="J522" s="99">
        <v>52.62</v>
      </c>
      <c r="K522" s="99">
        <v>56.19</v>
      </c>
      <c r="L522" s="99">
        <v>0</v>
      </c>
      <c r="M522" s="99">
        <v>29.47</v>
      </c>
      <c r="N522" s="99">
        <v>0</v>
      </c>
      <c r="O522" s="99">
        <v>64.87</v>
      </c>
      <c r="P522" s="99">
        <v>0</v>
      </c>
      <c r="Q522" s="99">
        <v>67.47</v>
      </c>
      <c r="R522" s="99">
        <v>403.44</v>
      </c>
      <c r="S522" s="99">
        <v>32.340000000000003</v>
      </c>
      <c r="T522" s="99">
        <v>0.61</v>
      </c>
      <c r="U522" s="99">
        <v>0</v>
      </c>
      <c r="V522" s="99">
        <v>0</v>
      </c>
      <c r="W522" s="99">
        <v>0</v>
      </c>
      <c r="X522" s="99">
        <v>0</v>
      </c>
      <c r="Y522" s="99">
        <v>0</v>
      </c>
    </row>
    <row r="523" spans="1:25">
      <c r="A523" s="100">
        <v>13</v>
      </c>
      <c r="B523" s="99">
        <v>9.01</v>
      </c>
      <c r="C523" s="99">
        <v>0</v>
      </c>
      <c r="D523" s="99">
        <v>10.75</v>
      </c>
      <c r="E523" s="99">
        <v>12.03</v>
      </c>
      <c r="F523" s="99">
        <v>42.29</v>
      </c>
      <c r="G523" s="99">
        <v>6.45</v>
      </c>
      <c r="H523" s="99">
        <v>5.22</v>
      </c>
      <c r="I523" s="99">
        <v>15.96</v>
      </c>
      <c r="J523" s="99">
        <v>0.57999999999999996</v>
      </c>
      <c r="K523" s="99">
        <v>74.8</v>
      </c>
      <c r="L523" s="99">
        <v>5.01</v>
      </c>
      <c r="M523" s="99">
        <v>11.63</v>
      </c>
      <c r="N523" s="99">
        <v>21.1</v>
      </c>
      <c r="O523" s="99">
        <v>84.77</v>
      </c>
      <c r="P523" s="99">
        <v>51.61</v>
      </c>
      <c r="Q523" s="99">
        <v>332.23</v>
      </c>
      <c r="R523" s="99">
        <v>14.08</v>
      </c>
      <c r="S523" s="99">
        <v>108.49</v>
      </c>
      <c r="T523" s="99">
        <v>5.31</v>
      </c>
      <c r="U523" s="99">
        <v>0</v>
      </c>
      <c r="V523" s="99">
        <v>0</v>
      </c>
      <c r="W523" s="99">
        <v>0</v>
      </c>
      <c r="X523" s="99">
        <v>0</v>
      </c>
      <c r="Y523" s="99">
        <v>55.43</v>
      </c>
    </row>
    <row r="524" spans="1:25">
      <c r="A524" s="100">
        <v>14</v>
      </c>
      <c r="B524" s="99">
        <v>0</v>
      </c>
      <c r="C524" s="99">
        <v>0</v>
      </c>
      <c r="D524" s="99">
        <v>95.11</v>
      </c>
      <c r="E524" s="99">
        <v>0</v>
      </c>
      <c r="F524" s="99">
        <v>94.67</v>
      </c>
      <c r="G524" s="99">
        <v>119.58</v>
      </c>
      <c r="H524" s="99">
        <v>102</v>
      </c>
      <c r="I524" s="99">
        <v>165.66</v>
      </c>
      <c r="J524" s="99">
        <v>152.02000000000001</v>
      </c>
      <c r="K524" s="99">
        <v>95.27</v>
      </c>
      <c r="L524" s="99">
        <v>153.13999999999999</v>
      </c>
      <c r="M524" s="99">
        <v>86.92</v>
      </c>
      <c r="N524" s="99">
        <v>36.14</v>
      </c>
      <c r="O524" s="99">
        <v>0</v>
      </c>
      <c r="P524" s="99">
        <v>93.26</v>
      </c>
      <c r="Q524" s="99">
        <v>132.08000000000001</v>
      </c>
      <c r="R524" s="99">
        <v>120.19</v>
      </c>
      <c r="S524" s="99">
        <v>89.37</v>
      </c>
      <c r="T524" s="99">
        <v>4.88</v>
      </c>
      <c r="U524" s="99">
        <v>0</v>
      </c>
      <c r="V524" s="99">
        <v>0</v>
      </c>
      <c r="W524" s="99">
        <v>0</v>
      </c>
      <c r="X524" s="99">
        <v>0</v>
      </c>
      <c r="Y524" s="99">
        <v>65.16</v>
      </c>
    </row>
    <row r="525" spans="1:25">
      <c r="A525" s="100">
        <v>15</v>
      </c>
      <c r="B525" s="99">
        <v>0</v>
      </c>
      <c r="C525" s="99">
        <v>0</v>
      </c>
      <c r="D525" s="99">
        <v>0</v>
      </c>
      <c r="E525" s="99">
        <v>0.79</v>
      </c>
      <c r="F525" s="99">
        <v>0</v>
      </c>
      <c r="G525" s="99">
        <v>0.2</v>
      </c>
      <c r="H525" s="99">
        <v>14.97</v>
      </c>
      <c r="I525" s="99">
        <v>8.32</v>
      </c>
      <c r="J525" s="99">
        <v>0</v>
      </c>
      <c r="K525" s="99">
        <v>0</v>
      </c>
      <c r="L525" s="99">
        <v>0.31</v>
      </c>
      <c r="M525" s="99">
        <v>0</v>
      </c>
      <c r="N525" s="99">
        <v>0</v>
      </c>
      <c r="O525" s="99">
        <v>0</v>
      </c>
      <c r="P525" s="99">
        <v>4.21</v>
      </c>
      <c r="Q525" s="99">
        <v>84.2</v>
      </c>
      <c r="R525" s="99">
        <v>87.88</v>
      </c>
      <c r="S525" s="99">
        <v>6.94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</row>
    <row r="526" spans="1:25">
      <c r="A526" s="100">
        <v>16</v>
      </c>
      <c r="B526" s="99">
        <v>0</v>
      </c>
      <c r="C526" s="99">
        <v>0</v>
      </c>
      <c r="D526" s="99">
        <v>0</v>
      </c>
      <c r="E526" s="99">
        <v>0</v>
      </c>
      <c r="F526" s="99">
        <v>0</v>
      </c>
      <c r="G526" s="99">
        <v>0</v>
      </c>
      <c r="H526" s="99">
        <v>0</v>
      </c>
      <c r="I526" s="99">
        <v>0</v>
      </c>
      <c r="J526" s="99">
        <v>7.65</v>
      </c>
      <c r="K526" s="99">
        <v>0</v>
      </c>
      <c r="L526" s="99">
        <v>0</v>
      </c>
      <c r="M526" s="99">
        <v>0</v>
      </c>
      <c r="N526" s="99">
        <v>0</v>
      </c>
      <c r="O526" s="99">
        <v>0</v>
      </c>
      <c r="P526" s="99">
        <v>0</v>
      </c>
      <c r="Q526" s="99">
        <v>0</v>
      </c>
      <c r="R526" s="99">
        <v>29.44</v>
      </c>
      <c r="S526" s="99">
        <v>9.27</v>
      </c>
      <c r="T526" s="99">
        <v>0</v>
      </c>
      <c r="U526" s="99">
        <v>0</v>
      </c>
      <c r="V526" s="99">
        <v>0</v>
      </c>
      <c r="W526" s="99">
        <v>0</v>
      </c>
      <c r="X526" s="99">
        <v>0</v>
      </c>
      <c r="Y526" s="99">
        <v>0</v>
      </c>
    </row>
    <row r="527" spans="1:25">
      <c r="A527" s="100">
        <v>17</v>
      </c>
      <c r="B527" s="99">
        <v>0</v>
      </c>
      <c r="C527" s="99">
        <v>0</v>
      </c>
      <c r="D527" s="99">
        <v>0</v>
      </c>
      <c r="E527" s="99">
        <v>15.85</v>
      </c>
      <c r="F527" s="99">
        <v>38.700000000000003</v>
      </c>
      <c r="G527" s="99">
        <v>6.98</v>
      </c>
      <c r="H527" s="99">
        <v>3.55</v>
      </c>
      <c r="I527" s="99">
        <v>2.5099999999999998</v>
      </c>
      <c r="J527" s="99">
        <v>1.81</v>
      </c>
      <c r="K527" s="99">
        <v>1.04</v>
      </c>
      <c r="L527" s="99">
        <v>1.7</v>
      </c>
      <c r="M527" s="99">
        <v>0.78</v>
      </c>
      <c r="N527" s="99">
        <v>0</v>
      </c>
      <c r="O527" s="99">
        <v>0</v>
      </c>
      <c r="P527" s="99">
        <v>0.49</v>
      </c>
      <c r="Q527" s="99">
        <v>5.25</v>
      </c>
      <c r="R527" s="99">
        <v>133.84</v>
      </c>
      <c r="S527" s="99">
        <v>8.19</v>
      </c>
      <c r="T527" s="99">
        <v>0</v>
      </c>
      <c r="U527" s="99">
        <v>0</v>
      </c>
      <c r="V527" s="99">
        <v>0</v>
      </c>
      <c r="W527" s="99">
        <v>0</v>
      </c>
      <c r="X527" s="99">
        <v>0</v>
      </c>
      <c r="Y527" s="99">
        <v>0</v>
      </c>
    </row>
    <row r="528" spans="1:25">
      <c r="A528" s="100">
        <v>18</v>
      </c>
      <c r="B528" s="99">
        <v>0</v>
      </c>
      <c r="C528" s="99">
        <v>0</v>
      </c>
      <c r="D528" s="99">
        <v>2.25</v>
      </c>
      <c r="E528" s="99">
        <v>45.98</v>
      </c>
      <c r="F528" s="99">
        <v>1.0900000000000001</v>
      </c>
      <c r="G528" s="99">
        <v>375.75</v>
      </c>
      <c r="H528" s="99">
        <v>2.67</v>
      </c>
      <c r="I528" s="99">
        <v>0</v>
      </c>
      <c r="J528" s="99">
        <v>2.19</v>
      </c>
      <c r="K528" s="99">
        <v>0.26</v>
      </c>
      <c r="L528" s="99">
        <v>9.32</v>
      </c>
      <c r="M528" s="99">
        <v>10.67</v>
      </c>
      <c r="N528" s="99">
        <v>16.170000000000002</v>
      </c>
      <c r="O528" s="99">
        <v>10.8</v>
      </c>
      <c r="P528" s="99">
        <v>151.94</v>
      </c>
      <c r="Q528" s="99">
        <v>88.53</v>
      </c>
      <c r="R528" s="99">
        <v>70.98</v>
      </c>
      <c r="S528" s="99">
        <v>43.18</v>
      </c>
      <c r="T528" s="99">
        <v>9.0500000000000007</v>
      </c>
      <c r="U528" s="99">
        <v>0</v>
      </c>
      <c r="V528" s="99">
        <v>1.78</v>
      </c>
      <c r="W528" s="99">
        <v>0</v>
      </c>
      <c r="X528" s="99">
        <v>0</v>
      </c>
      <c r="Y528" s="99">
        <v>0</v>
      </c>
    </row>
    <row r="529" spans="1:26">
      <c r="A529" s="100">
        <v>19</v>
      </c>
      <c r="B529" s="99">
        <v>0</v>
      </c>
      <c r="C529" s="99">
        <v>0</v>
      </c>
      <c r="D529" s="99">
        <v>0</v>
      </c>
      <c r="E529" s="99">
        <v>0.93</v>
      </c>
      <c r="F529" s="99">
        <v>53.92</v>
      </c>
      <c r="G529" s="99">
        <v>84.96</v>
      </c>
      <c r="H529" s="99">
        <v>83.54</v>
      </c>
      <c r="I529" s="99">
        <v>87.21</v>
      </c>
      <c r="J529" s="99">
        <v>88.76</v>
      </c>
      <c r="K529" s="99">
        <v>0</v>
      </c>
      <c r="L529" s="99">
        <v>0.54</v>
      </c>
      <c r="M529" s="99">
        <v>0</v>
      </c>
      <c r="N529" s="99">
        <v>0</v>
      </c>
      <c r="O529" s="99">
        <v>1.52</v>
      </c>
      <c r="P529" s="99">
        <v>3.35</v>
      </c>
      <c r="Q529" s="99">
        <v>5.71</v>
      </c>
      <c r="R529" s="99">
        <v>7.47</v>
      </c>
      <c r="S529" s="99">
        <v>24.16</v>
      </c>
      <c r="T529" s="99">
        <v>1.38</v>
      </c>
      <c r="U529" s="99">
        <v>0</v>
      </c>
      <c r="V529" s="99">
        <v>0</v>
      </c>
      <c r="W529" s="99">
        <v>0</v>
      </c>
      <c r="X529" s="99">
        <v>0</v>
      </c>
      <c r="Y529" s="99">
        <v>0</v>
      </c>
    </row>
    <row r="530" spans="1:26">
      <c r="A530" s="100">
        <v>20</v>
      </c>
      <c r="B530" s="99">
        <v>0</v>
      </c>
      <c r="C530" s="99">
        <v>0</v>
      </c>
      <c r="D530" s="99">
        <v>0.03</v>
      </c>
      <c r="E530" s="99">
        <v>8.85</v>
      </c>
      <c r="F530" s="99">
        <v>0.78</v>
      </c>
      <c r="G530" s="99">
        <v>2.54</v>
      </c>
      <c r="H530" s="99">
        <v>0</v>
      </c>
      <c r="I530" s="99">
        <v>0</v>
      </c>
      <c r="J530" s="99">
        <v>0</v>
      </c>
      <c r="K530" s="99">
        <v>0</v>
      </c>
      <c r="L530" s="99">
        <v>3</v>
      </c>
      <c r="M530" s="99">
        <v>3.66</v>
      </c>
      <c r="N530" s="99">
        <v>3.94</v>
      </c>
      <c r="O530" s="99">
        <v>4.9800000000000004</v>
      </c>
      <c r="P530" s="99">
        <v>6.07</v>
      </c>
      <c r="Q530" s="99">
        <v>133.37</v>
      </c>
      <c r="R530" s="99">
        <v>186.28</v>
      </c>
      <c r="S530" s="99">
        <v>144.47</v>
      </c>
      <c r="T530" s="99">
        <v>6.14</v>
      </c>
      <c r="U530" s="99">
        <v>0</v>
      </c>
      <c r="V530" s="99">
        <v>0</v>
      </c>
      <c r="W530" s="99">
        <v>0</v>
      </c>
      <c r="X530" s="99">
        <v>0</v>
      </c>
      <c r="Y530" s="99">
        <v>0.04</v>
      </c>
    </row>
    <row r="531" spans="1:26">
      <c r="A531" s="100">
        <v>21</v>
      </c>
      <c r="B531" s="99">
        <v>0</v>
      </c>
      <c r="C531" s="99">
        <v>0.68</v>
      </c>
      <c r="D531" s="99">
        <v>0</v>
      </c>
      <c r="E531" s="99">
        <v>0</v>
      </c>
      <c r="F531" s="99">
        <v>0.8</v>
      </c>
      <c r="G531" s="99">
        <v>47.88</v>
      </c>
      <c r="H531" s="99">
        <v>126.51</v>
      </c>
      <c r="I531" s="99">
        <v>43.39</v>
      </c>
      <c r="J531" s="99">
        <v>8.19</v>
      </c>
      <c r="K531" s="99">
        <v>21.17</v>
      </c>
      <c r="L531" s="99">
        <v>2.16</v>
      </c>
      <c r="M531" s="99">
        <v>9.2899999999999991</v>
      </c>
      <c r="N531" s="99">
        <v>144.18</v>
      </c>
      <c r="O531" s="99">
        <v>135.44999999999999</v>
      </c>
      <c r="P531" s="99">
        <v>450.36</v>
      </c>
      <c r="Q531" s="99">
        <v>143.84</v>
      </c>
      <c r="R531" s="99">
        <v>68.790000000000006</v>
      </c>
      <c r="S531" s="99">
        <v>92.78</v>
      </c>
      <c r="T531" s="99">
        <v>0.17</v>
      </c>
      <c r="U531" s="99">
        <v>0</v>
      </c>
      <c r="V531" s="99">
        <v>0</v>
      </c>
      <c r="W531" s="99">
        <v>0</v>
      </c>
      <c r="X531" s="99">
        <v>0</v>
      </c>
      <c r="Y531" s="99">
        <v>0</v>
      </c>
    </row>
    <row r="532" spans="1:26">
      <c r="A532" s="100">
        <v>22</v>
      </c>
      <c r="B532" s="99">
        <v>0.55000000000000004</v>
      </c>
      <c r="C532" s="99">
        <v>0.01</v>
      </c>
      <c r="D532" s="99">
        <v>5.94</v>
      </c>
      <c r="E532" s="99">
        <v>0.48</v>
      </c>
      <c r="F532" s="99">
        <v>0.09</v>
      </c>
      <c r="G532" s="99">
        <v>1.1399999999999999</v>
      </c>
      <c r="H532" s="99">
        <v>0.92</v>
      </c>
      <c r="I532" s="99">
        <v>0.55000000000000004</v>
      </c>
      <c r="J532" s="99">
        <v>1.32</v>
      </c>
      <c r="K532" s="99">
        <v>3.53</v>
      </c>
      <c r="L532" s="99">
        <v>0</v>
      </c>
      <c r="M532" s="99">
        <v>0</v>
      </c>
      <c r="N532" s="99">
        <v>0</v>
      </c>
      <c r="O532" s="99">
        <v>2.4900000000000002</v>
      </c>
      <c r="P532" s="99">
        <v>4.9000000000000004</v>
      </c>
      <c r="Q532" s="99">
        <v>202.07</v>
      </c>
      <c r="R532" s="99">
        <v>244.91</v>
      </c>
      <c r="S532" s="99">
        <v>9.3000000000000007</v>
      </c>
      <c r="T532" s="99">
        <v>0</v>
      </c>
      <c r="U532" s="99">
        <v>0</v>
      </c>
      <c r="V532" s="99">
        <v>0</v>
      </c>
      <c r="W532" s="99">
        <v>0</v>
      </c>
      <c r="X532" s="99">
        <v>0</v>
      </c>
      <c r="Y532" s="99">
        <v>0</v>
      </c>
    </row>
    <row r="533" spans="1:26">
      <c r="A533" s="100">
        <v>23</v>
      </c>
      <c r="B533" s="99">
        <v>0.09</v>
      </c>
      <c r="C533" s="99">
        <v>0</v>
      </c>
      <c r="D533" s="99">
        <v>0</v>
      </c>
      <c r="E533" s="99">
        <v>0</v>
      </c>
      <c r="F533" s="99">
        <v>0.14000000000000001</v>
      </c>
      <c r="G533" s="99">
        <v>0.1</v>
      </c>
      <c r="H533" s="99">
        <v>1.71</v>
      </c>
      <c r="I533" s="99">
        <v>0.96</v>
      </c>
      <c r="J533" s="99">
        <v>0</v>
      </c>
      <c r="K533" s="99">
        <v>0</v>
      </c>
      <c r="L533" s="99">
        <v>0</v>
      </c>
      <c r="M533" s="99">
        <v>0</v>
      </c>
      <c r="N533" s="99">
        <v>0</v>
      </c>
      <c r="O533" s="99">
        <v>0</v>
      </c>
      <c r="P533" s="99">
        <v>0</v>
      </c>
      <c r="Q533" s="99">
        <v>161.21</v>
      </c>
      <c r="R533" s="99">
        <v>42.07</v>
      </c>
      <c r="S533" s="99">
        <v>6.35</v>
      </c>
      <c r="T533" s="99">
        <v>0</v>
      </c>
      <c r="U533" s="99">
        <v>0</v>
      </c>
      <c r="V533" s="99">
        <v>0</v>
      </c>
      <c r="W533" s="99">
        <v>0</v>
      </c>
      <c r="X533" s="99">
        <v>0</v>
      </c>
      <c r="Y533" s="99">
        <v>0</v>
      </c>
    </row>
    <row r="534" spans="1:26">
      <c r="A534" s="100">
        <v>24</v>
      </c>
      <c r="B534" s="99">
        <v>0</v>
      </c>
      <c r="C534" s="99">
        <v>0</v>
      </c>
      <c r="D534" s="99">
        <v>0</v>
      </c>
      <c r="E534" s="99">
        <v>0</v>
      </c>
      <c r="F534" s="99">
        <v>0</v>
      </c>
      <c r="G534" s="99">
        <v>0</v>
      </c>
      <c r="H534" s="99">
        <v>0</v>
      </c>
      <c r="I534" s="99">
        <v>0</v>
      </c>
      <c r="J534" s="99">
        <v>0</v>
      </c>
      <c r="K534" s="99">
        <v>0</v>
      </c>
      <c r="L534" s="99">
        <v>0</v>
      </c>
      <c r="M534" s="99">
        <v>0</v>
      </c>
      <c r="N534" s="99">
        <v>0</v>
      </c>
      <c r="O534" s="99">
        <v>0</v>
      </c>
      <c r="P534" s="99">
        <v>0</v>
      </c>
      <c r="Q534" s="99">
        <v>0</v>
      </c>
      <c r="R534" s="99">
        <v>1.35</v>
      </c>
      <c r="S534" s="99">
        <v>0.4</v>
      </c>
      <c r="T534" s="99">
        <v>0</v>
      </c>
      <c r="U534" s="99">
        <v>0</v>
      </c>
      <c r="V534" s="99">
        <v>0</v>
      </c>
      <c r="W534" s="99">
        <v>0</v>
      </c>
      <c r="X534" s="99">
        <v>0</v>
      </c>
      <c r="Y534" s="99">
        <v>0</v>
      </c>
    </row>
    <row r="535" spans="1:26">
      <c r="A535" s="100">
        <v>25</v>
      </c>
      <c r="B535" s="99">
        <v>0</v>
      </c>
      <c r="C535" s="99">
        <v>0</v>
      </c>
      <c r="D535" s="99">
        <v>0</v>
      </c>
      <c r="E535" s="99">
        <v>0</v>
      </c>
      <c r="F535" s="99">
        <v>2.78</v>
      </c>
      <c r="G535" s="99">
        <v>9.41</v>
      </c>
      <c r="H535" s="99">
        <v>0</v>
      </c>
      <c r="I535" s="99">
        <v>0</v>
      </c>
      <c r="J535" s="99">
        <v>49.25</v>
      </c>
      <c r="K535" s="99">
        <v>0</v>
      </c>
      <c r="L535" s="99">
        <v>0</v>
      </c>
      <c r="M535" s="99">
        <v>0</v>
      </c>
      <c r="N535" s="99">
        <v>0</v>
      </c>
      <c r="O535" s="99">
        <v>0</v>
      </c>
      <c r="P535" s="99">
        <v>0</v>
      </c>
      <c r="Q535" s="99">
        <v>18.079999999999998</v>
      </c>
      <c r="R535" s="99">
        <v>24.04</v>
      </c>
      <c r="S535" s="99">
        <v>0</v>
      </c>
      <c r="T535" s="99">
        <v>0</v>
      </c>
      <c r="U535" s="99">
        <v>0</v>
      </c>
      <c r="V535" s="99">
        <v>0</v>
      </c>
      <c r="W535" s="99">
        <v>0</v>
      </c>
      <c r="X535" s="99">
        <v>0</v>
      </c>
      <c r="Y535" s="99">
        <v>0</v>
      </c>
    </row>
    <row r="536" spans="1:26">
      <c r="A536" s="100">
        <v>26</v>
      </c>
      <c r="B536" s="99">
        <v>0</v>
      </c>
      <c r="C536" s="99">
        <v>0</v>
      </c>
      <c r="D536" s="99">
        <v>0</v>
      </c>
      <c r="E536" s="99">
        <v>0</v>
      </c>
      <c r="F536" s="99">
        <v>0</v>
      </c>
      <c r="G536" s="99">
        <v>3.18</v>
      </c>
      <c r="H536" s="99">
        <v>0</v>
      </c>
      <c r="I536" s="99">
        <v>0</v>
      </c>
      <c r="J536" s="99">
        <v>0</v>
      </c>
      <c r="K536" s="99">
        <v>0</v>
      </c>
      <c r="L536" s="99">
        <v>0</v>
      </c>
      <c r="M536" s="99">
        <v>27.06</v>
      </c>
      <c r="N536" s="99">
        <v>0</v>
      </c>
      <c r="O536" s="99">
        <v>0.69</v>
      </c>
      <c r="P536" s="99">
        <v>0.31</v>
      </c>
      <c r="Q536" s="99">
        <v>0</v>
      </c>
      <c r="R536" s="99">
        <v>0</v>
      </c>
      <c r="S536" s="99">
        <v>0</v>
      </c>
      <c r="T536" s="99">
        <v>0</v>
      </c>
      <c r="U536" s="99">
        <v>0</v>
      </c>
      <c r="V536" s="99">
        <v>0</v>
      </c>
      <c r="W536" s="99">
        <v>0</v>
      </c>
      <c r="X536" s="99">
        <v>0</v>
      </c>
      <c r="Y536" s="99">
        <v>0</v>
      </c>
    </row>
    <row r="537" spans="1:26">
      <c r="A537" s="100">
        <v>27</v>
      </c>
      <c r="B537" s="99">
        <v>17.73</v>
      </c>
      <c r="C537" s="99">
        <v>1.06</v>
      </c>
      <c r="D537" s="99">
        <v>4.01</v>
      </c>
      <c r="E537" s="99">
        <v>2.52</v>
      </c>
      <c r="F537" s="99">
        <v>0</v>
      </c>
      <c r="G537" s="99">
        <v>1.42</v>
      </c>
      <c r="H537" s="99">
        <v>0</v>
      </c>
      <c r="I537" s="99">
        <v>0</v>
      </c>
      <c r="J537" s="99">
        <v>0</v>
      </c>
      <c r="K537" s="99">
        <v>0</v>
      </c>
      <c r="L537" s="99">
        <v>0</v>
      </c>
      <c r="M537" s="99">
        <v>0</v>
      </c>
      <c r="N537" s="99">
        <v>0</v>
      </c>
      <c r="O537" s="99">
        <v>0</v>
      </c>
      <c r="P537" s="99">
        <v>0</v>
      </c>
      <c r="Q537" s="99">
        <v>0.23</v>
      </c>
      <c r="R537" s="99">
        <v>0</v>
      </c>
      <c r="S537" s="99">
        <v>0</v>
      </c>
      <c r="T537" s="99">
        <v>0</v>
      </c>
      <c r="U537" s="99">
        <v>0</v>
      </c>
      <c r="V537" s="99">
        <v>0</v>
      </c>
      <c r="W537" s="99">
        <v>0</v>
      </c>
      <c r="X537" s="99">
        <v>0</v>
      </c>
      <c r="Y537" s="99">
        <v>0</v>
      </c>
    </row>
    <row r="538" spans="1:26">
      <c r="A538" s="100">
        <v>28</v>
      </c>
      <c r="B538" s="99">
        <v>0</v>
      </c>
      <c r="C538" s="99">
        <v>0</v>
      </c>
      <c r="D538" s="99">
        <v>0</v>
      </c>
      <c r="E538" s="99">
        <v>0</v>
      </c>
      <c r="F538" s="99">
        <v>0.94</v>
      </c>
      <c r="G538" s="99">
        <v>0</v>
      </c>
      <c r="H538" s="99">
        <v>1.07</v>
      </c>
      <c r="I538" s="99">
        <v>0</v>
      </c>
      <c r="J538" s="99">
        <v>0</v>
      </c>
      <c r="K538" s="99">
        <v>0.05</v>
      </c>
      <c r="L538" s="99">
        <v>0.44</v>
      </c>
      <c r="M538" s="99">
        <v>0.44</v>
      </c>
      <c r="N538" s="99">
        <v>0.66</v>
      </c>
      <c r="O538" s="99">
        <v>0.84</v>
      </c>
      <c r="P538" s="99">
        <v>1.85</v>
      </c>
      <c r="Q538" s="99">
        <v>1.94</v>
      </c>
      <c r="R538" s="99">
        <v>0</v>
      </c>
      <c r="S538" s="99">
        <v>0</v>
      </c>
      <c r="T538" s="99">
        <v>0</v>
      </c>
      <c r="U538" s="99">
        <v>0</v>
      </c>
      <c r="V538" s="99">
        <v>0</v>
      </c>
      <c r="W538" s="99">
        <v>0</v>
      </c>
      <c r="X538" s="99">
        <v>0</v>
      </c>
      <c r="Y538" s="99">
        <v>0</v>
      </c>
    </row>
    <row r="539" spans="1:26">
      <c r="A539" s="100">
        <v>29</v>
      </c>
      <c r="B539" s="99">
        <v>0</v>
      </c>
      <c r="C539" s="99">
        <v>0</v>
      </c>
      <c r="D539" s="99">
        <v>0</v>
      </c>
      <c r="E539" s="99">
        <v>0</v>
      </c>
      <c r="F539" s="99">
        <v>0</v>
      </c>
      <c r="G539" s="99">
        <v>0</v>
      </c>
      <c r="H539" s="99">
        <v>0</v>
      </c>
      <c r="I539" s="99">
        <v>0</v>
      </c>
      <c r="J539" s="99">
        <v>0</v>
      </c>
      <c r="K539" s="99">
        <v>0</v>
      </c>
      <c r="L539" s="99">
        <v>0</v>
      </c>
      <c r="M539" s="99">
        <v>0</v>
      </c>
      <c r="N539" s="99">
        <v>0</v>
      </c>
      <c r="O539" s="99">
        <v>0</v>
      </c>
      <c r="P539" s="99">
        <v>0</v>
      </c>
      <c r="Q539" s="99">
        <v>0.32</v>
      </c>
      <c r="R539" s="99">
        <v>0.2</v>
      </c>
      <c r="S539" s="99">
        <v>0</v>
      </c>
      <c r="T539" s="99">
        <v>0</v>
      </c>
      <c r="U539" s="99">
        <v>0</v>
      </c>
      <c r="V539" s="99">
        <v>0</v>
      </c>
      <c r="W539" s="99">
        <v>0</v>
      </c>
      <c r="X539" s="99">
        <v>0</v>
      </c>
      <c r="Y539" s="99">
        <v>0</v>
      </c>
    </row>
    <row r="540" spans="1:26">
      <c r="A540" s="100">
        <v>30</v>
      </c>
      <c r="B540" s="99">
        <v>0</v>
      </c>
      <c r="C540" s="99">
        <v>0</v>
      </c>
      <c r="D540" s="99">
        <v>0</v>
      </c>
      <c r="E540" s="99">
        <v>0</v>
      </c>
      <c r="F540" s="99">
        <v>0</v>
      </c>
      <c r="G540" s="99">
        <v>0</v>
      </c>
      <c r="H540" s="99">
        <v>0</v>
      </c>
      <c r="I540" s="99">
        <v>0</v>
      </c>
      <c r="J540" s="99">
        <v>0</v>
      </c>
      <c r="K540" s="99">
        <v>0</v>
      </c>
      <c r="L540" s="99">
        <v>0</v>
      </c>
      <c r="M540" s="99">
        <v>0</v>
      </c>
      <c r="N540" s="99">
        <v>0</v>
      </c>
      <c r="O540" s="99">
        <v>0</v>
      </c>
      <c r="P540" s="99">
        <v>0</v>
      </c>
      <c r="Q540" s="99">
        <v>0</v>
      </c>
      <c r="R540" s="99">
        <v>0</v>
      </c>
      <c r="S540" s="99">
        <v>0</v>
      </c>
      <c r="T540" s="99">
        <v>0</v>
      </c>
      <c r="U540" s="99">
        <v>0</v>
      </c>
      <c r="V540" s="99">
        <v>0</v>
      </c>
      <c r="W540" s="99">
        <v>0</v>
      </c>
      <c r="X540" s="99">
        <v>0</v>
      </c>
      <c r="Y540" s="99">
        <v>0</v>
      </c>
    </row>
    <row r="541" spans="1:26" s="55" customFormat="1">
      <c r="A541" s="100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51"/>
    </row>
    <row r="543" spans="1:26" ht="27" customHeight="1">
      <c r="A543" s="102"/>
      <c r="B543" s="129" t="s">
        <v>114</v>
      </c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1"/>
    </row>
    <row r="544" spans="1:26" ht="26.25">
      <c r="A544" s="97" t="s">
        <v>69</v>
      </c>
      <c r="B544" s="96" t="s">
        <v>70</v>
      </c>
      <c r="C544" s="75" t="s">
        <v>71</v>
      </c>
      <c r="D544" s="75" t="s">
        <v>72</v>
      </c>
      <c r="E544" s="75" t="s">
        <v>73</v>
      </c>
      <c r="F544" s="75" t="s">
        <v>74</v>
      </c>
      <c r="G544" s="75" t="s">
        <v>75</v>
      </c>
      <c r="H544" s="75" t="s">
        <v>76</v>
      </c>
      <c r="I544" s="75" t="s">
        <v>77</v>
      </c>
      <c r="J544" s="75" t="s">
        <v>78</v>
      </c>
      <c r="K544" s="75" t="s">
        <v>79</v>
      </c>
      <c r="L544" s="75" t="s">
        <v>80</v>
      </c>
      <c r="M544" s="75" t="s">
        <v>81</v>
      </c>
      <c r="N544" s="75" t="s">
        <v>82</v>
      </c>
      <c r="O544" s="75" t="s">
        <v>83</v>
      </c>
      <c r="P544" s="75" t="s">
        <v>84</v>
      </c>
      <c r="Q544" s="75" t="s">
        <v>85</v>
      </c>
      <c r="R544" s="75" t="s">
        <v>86</v>
      </c>
      <c r="S544" s="75" t="s">
        <v>87</v>
      </c>
      <c r="T544" s="75" t="s">
        <v>88</v>
      </c>
      <c r="U544" s="75" t="s">
        <v>89</v>
      </c>
      <c r="V544" s="75" t="s">
        <v>90</v>
      </c>
      <c r="W544" s="75" t="s">
        <v>91</v>
      </c>
      <c r="X544" s="75" t="s">
        <v>92</v>
      </c>
      <c r="Y544" s="75" t="s">
        <v>93</v>
      </c>
    </row>
    <row r="545" spans="1:25">
      <c r="A545" s="98">
        <v>1</v>
      </c>
      <c r="B545" s="99">
        <v>85.88</v>
      </c>
      <c r="C545" s="99">
        <v>71.92</v>
      </c>
      <c r="D545" s="99">
        <v>313.18</v>
      </c>
      <c r="E545" s="99">
        <v>386.89</v>
      </c>
      <c r="F545" s="99">
        <v>153.55000000000001</v>
      </c>
      <c r="G545" s="99">
        <v>31.86</v>
      </c>
      <c r="H545" s="99">
        <v>1.21</v>
      </c>
      <c r="I545" s="99">
        <v>19.54</v>
      </c>
      <c r="J545" s="99">
        <v>81.010000000000005</v>
      </c>
      <c r="K545" s="99">
        <v>15.29</v>
      </c>
      <c r="L545" s="99">
        <v>173.33</v>
      </c>
      <c r="M545" s="99">
        <v>342.59</v>
      </c>
      <c r="N545" s="99">
        <v>213.35</v>
      </c>
      <c r="O545" s="99">
        <v>53.13</v>
      </c>
      <c r="P545" s="99">
        <v>68.7</v>
      </c>
      <c r="Q545" s="99">
        <v>102.64</v>
      </c>
      <c r="R545" s="99">
        <v>0</v>
      </c>
      <c r="S545" s="99">
        <v>0</v>
      </c>
      <c r="T545" s="99">
        <v>130.77000000000001</v>
      </c>
      <c r="U545" s="99">
        <v>292.49</v>
      </c>
      <c r="V545" s="99">
        <v>235.35</v>
      </c>
      <c r="W545" s="99">
        <v>196.57</v>
      </c>
      <c r="X545" s="99">
        <v>339.78</v>
      </c>
      <c r="Y545" s="99">
        <v>802.86</v>
      </c>
    </row>
    <row r="546" spans="1:25">
      <c r="A546" s="100">
        <v>2</v>
      </c>
      <c r="B546" s="99">
        <v>808.6</v>
      </c>
      <c r="C546" s="99">
        <v>798.76</v>
      </c>
      <c r="D546" s="99">
        <v>844.3</v>
      </c>
      <c r="E546" s="99">
        <v>68.349999999999994</v>
      </c>
      <c r="F546" s="99">
        <v>8.61</v>
      </c>
      <c r="G546" s="99">
        <v>30.92</v>
      </c>
      <c r="H546" s="99">
        <v>24.12</v>
      </c>
      <c r="I546" s="99">
        <v>0</v>
      </c>
      <c r="J546" s="99">
        <v>88.74</v>
      </c>
      <c r="K546" s="99">
        <v>188.13</v>
      </c>
      <c r="L546" s="99">
        <v>285.27999999999997</v>
      </c>
      <c r="M546" s="99">
        <v>144.44</v>
      </c>
      <c r="N546" s="99">
        <v>304.69</v>
      </c>
      <c r="O546" s="99">
        <v>0</v>
      </c>
      <c r="P546" s="99">
        <v>258.82</v>
      </c>
      <c r="Q546" s="99">
        <v>0</v>
      </c>
      <c r="R546" s="99">
        <v>0</v>
      </c>
      <c r="S546" s="99">
        <v>10.53</v>
      </c>
      <c r="T546" s="99">
        <v>344.23</v>
      </c>
      <c r="U546" s="99">
        <v>287.89</v>
      </c>
      <c r="V546" s="99">
        <v>882.3</v>
      </c>
      <c r="W546" s="99">
        <v>869.44</v>
      </c>
      <c r="X546" s="99">
        <v>799.88</v>
      </c>
      <c r="Y546" s="99">
        <v>770.72</v>
      </c>
    </row>
    <row r="547" spans="1:25">
      <c r="A547" s="100">
        <v>3</v>
      </c>
      <c r="B547" s="99">
        <v>794.7</v>
      </c>
      <c r="C547" s="99">
        <v>721.86</v>
      </c>
      <c r="D547" s="99">
        <v>18.27</v>
      </c>
      <c r="E547" s="99">
        <v>507.99</v>
      </c>
      <c r="F547" s="99">
        <v>167.41</v>
      </c>
      <c r="G547" s="99">
        <v>154.25</v>
      </c>
      <c r="H547" s="99">
        <v>940.48</v>
      </c>
      <c r="I547" s="99">
        <v>952.19</v>
      </c>
      <c r="J547" s="99">
        <v>265.81</v>
      </c>
      <c r="K547" s="99">
        <v>251.99</v>
      </c>
      <c r="L547" s="99">
        <v>295.24</v>
      </c>
      <c r="M547" s="99">
        <v>362.97</v>
      </c>
      <c r="N547" s="99">
        <v>320.39</v>
      </c>
      <c r="O547" s="99">
        <v>321.10000000000002</v>
      </c>
      <c r="P547" s="99">
        <v>324.56</v>
      </c>
      <c r="Q547" s="99">
        <v>288.41000000000003</v>
      </c>
      <c r="R547" s="99">
        <v>26.33</v>
      </c>
      <c r="S547" s="99">
        <v>207.42</v>
      </c>
      <c r="T547" s="99">
        <v>238.44</v>
      </c>
      <c r="U547" s="99">
        <v>943.44</v>
      </c>
      <c r="V547" s="99">
        <v>875.47</v>
      </c>
      <c r="W547" s="99">
        <v>221.9</v>
      </c>
      <c r="X547" s="99">
        <v>57.5</v>
      </c>
      <c r="Y547" s="99">
        <v>44.56</v>
      </c>
    </row>
    <row r="548" spans="1:25">
      <c r="A548" s="100">
        <v>4</v>
      </c>
      <c r="B548" s="99">
        <v>19.38</v>
      </c>
      <c r="C548" s="99">
        <v>671.98</v>
      </c>
      <c r="D548" s="99">
        <v>1.41</v>
      </c>
      <c r="E548" s="99">
        <v>35.619999999999997</v>
      </c>
      <c r="F548" s="99">
        <v>0</v>
      </c>
      <c r="G548" s="99">
        <v>0</v>
      </c>
      <c r="H548" s="99">
        <v>0</v>
      </c>
      <c r="I548" s="99">
        <v>2.29</v>
      </c>
      <c r="J548" s="99">
        <v>0</v>
      </c>
      <c r="K548" s="99">
        <v>427.75</v>
      </c>
      <c r="L548" s="99">
        <v>404.38</v>
      </c>
      <c r="M548" s="99">
        <v>913.28</v>
      </c>
      <c r="N548" s="99">
        <v>103.56</v>
      </c>
      <c r="O548" s="99">
        <v>406.22</v>
      </c>
      <c r="P548" s="99">
        <v>896.03</v>
      </c>
      <c r="Q548" s="99">
        <v>0</v>
      </c>
      <c r="R548" s="99">
        <v>220.63</v>
      </c>
      <c r="S548" s="99">
        <v>0</v>
      </c>
      <c r="T548" s="99">
        <v>63.25</v>
      </c>
      <c r="U548" s="99">
        <v>176.34</v>
      </c>
      <c r="V548" s="99">
        <v>878.09</v>
      </c>
      <c r="W548" s="99">
        <v>728.9</v>
      </c>
      <c r="X548" s="99">
        <v>786.24</v>
      </c>
      <c r="Y548" s="99">
        <v>714.3</v>
      </c>
    </row>
    <row r="549" spans="1:25">
      <c r="A549" s="100">
        <v>5</v>
      </c>
      <c r="B549" s="99">
        <v>0</v>
      </c>
      <c r="C549" s="99">
        <v>7.35</v>
      </c>
      <c r="D549" s="99">
        <v>37.5</v>
      </c>
      <c r="E549" s="99">
        <v>6.65</v>
      </c>
      <c r="F549" s="99">
        <v>40.14</v>
      </c>
      <c r="G549" s="99">
        <v>0</v>
      </c>
      <c r="H549" s="99">
        <v>82.45</v>
      </c>
      <c r="I549" s="99">
        <v>81.73</v>
      </c>
      <c r="J549" s="99">
        <v>0</v>
      </c>
      <c r="K549" s="99">
        <v>0</v>
      </c>
      <c r="L549" s="99">
        <v>41.99</v>
      </c>
      <c r="M549" s="99">
        <v>89.14</v>
      </c>
      <c r="N549" s="99">
        <v>100.07</v>
      </c>
      <c r="O549" s="99">
        <v>178.41</v>
      </c>
      <c r="P549" s="99">
        <v>0</v>
      </c>
      <c r="Q549" s="99">
        <v>0</v>
      </c>
      <c r="R549" s="99">
        <v>0</v>
      </c>
      <c r="S549" s="99">
        <v>1.45</v>
      </c>
      <c r="T549" s="99">
        <v>883.68</v>
      </c>
      <c r="U549" s="99">
        <v>873.25</v>
      </c>
      <c r="V549" s="99">
        <v>140.01</v>
      </c>
      <c r="W549" s="99">
        <v>286.97000000000003</v>
      </c>
      <c r="X549" s="99">
        <v>263.72000000000003</v>
      </c>
      <c r="Y549" s="99">
        <v>250.56</v>
      </c>
    </row>
    <row r="550" spans="1:25">
      <c r="A550" s="100">
        <v>6</v>
      </c>
      <c r="B550" s="99">
        <v>771.59</v>
      </c>
      <c r="C550" s="99">
        <v>259.39</v>
      </c>
      <c r="D550" s="99">
        <v>0.5</v>
      </c>
      <c r="E550" s="99">
        <v>20.94</v>
      </c>
      <c r="F550" s="99">
        <v>0</v>
      </c>
      <c r="G550" s="99">
        <v>20.78</v>
      </c>
      <c r="H550" s="99">
        <v>3.26</v>
      </c>
      <c r="I550" s="99">
        <v>25.51</v>
      </c>
      <c r="J550" s="99">
        <v>12.55</v>
      </c>
      <c r="K550" s="99">
        <v>14.27</v>
      </c>
      <c r="L550" s="99">
        <v>55.04</v>
      </c>
      <c r="M550" s="99">
        <v>104.94</v>
      </c>
      <c r="N550" s="99">
        <v>138.61000000000001</v>
      </c>
      <c r="O550" s="99">
        <v>18.600000000000001</v>
      </c>
      <c r="P550" s="99">
        <v>12.67</v>
      </c>
      <c r="Q550" s="99">
        <v>0.5</v>
      </c>
      <c r="R550" s="99">
        <v>246.18</v>
      </c>
      <c r="S550" s="99">
        <v>38.61</v>
      </c>
      <c r="T550" s="99">
        <v>0</v>
      </c>
      <c r="U550" s="99">
        <v>56.91</v>
      </c>
      <c r="V550" s="99">
        <v>163.96</v>
      </c>
      <c r="W550" s="99">
        <v>861.47</v>
      </c>
      <c r="X550" s="99">
        <v>0.33</v>
      </c>
      <c r="Y550" s="99">
        <v>57.3</v>
      </c>
    </row>
    <row r="551" spans="1:25">
      <c r="A551" s="100">
        <v>7</v>
      </c>
      <c r="B551" s="99">
        <v>80.09</v>
      </c>
      <c r="C551" s="99">
        <v>82.67</v>
      </c>
      <c r="D551" s="99">
        <v>25.84</v>
      </c>
      <c r="E551" s="99">
        <v>7.99</v>
      </c>
      <c r="F551" s="99">
        <v>0</v>
      </c>
      <c r="G551" s="99">
        <v>0</v>
      </c>
      <c r="H551" s="99">
        <v>0</v>
      </c>
      <c r="I551" s="99">
        <v>53.78</v>
      </c>
      <c r="J551" s="99">
        <v>10.93</v>
      </c>
      <c r="K551" s="99">
        <v>4.09</v>
      </c>
      <c r="L551" s="99">
        <v>64.69</v>
      </c>
      <c r="M551" s="99">
        <v>93.54</v>
      </c>
      <c r="N551" s="99">
        <v>60.79</v>
      </c>
      <c r="O551" s="99">
        <v>51.02</v>
      </c>
      <c r="P551" s="99">
        <v>51.27</v>
      </c>
      <c r="Q551" s="99">
        <v>8.56</v>
      </c>
      <c r="R551" s="99">
        <v>40.450000000000003</v>
      </c>
      <c r="S551" s="99">
        <v>63.14</v>
      </c>
      <c r="T551" s="99">
        <v>93.29</v>
      </c>
      <c r="U551" s="99">
        <v>79.400000000000006</v>
      </c>
      <c r="V551" s="99">
        <v>163.85</v>
      </c>
      <c r="W551" s="99">
        <v>171.23</v>
      </c>
      <c r="X551" s="99">
        <v>874.13</v>
      </c>
      <c r="Y551" s="99">
        <v>855</v>
      </c>
    </row>
    <row r="552" spans="1:25">
      <c r="A552" s="100">
        <v>8</v>
      </c>
      <c r="B552" s="99">
        <v>56.63</v>
      </c>
      <c r="C552" s="99">
        <v>307.88</v>
      </c>
      <c r="D552" s="99">
        <v>83.17</v>
      </c>
      <c r="E552" s="99">
        <v>63.29</v>
      </c>
      <c r="F552" s="99">
        <v>102.55</v>
      </c>
      <c r="G552" s="99">
        <v>6.1</v>
      </c>
      <c r="H552" s="99">
        <v>0.49</v>
      </c>
      <c r="I552" s="99">
        <v>127.19</v>
      </c>
      <c r="J552" s="99">
        <v>126.16</v>
      </c>
      <c r="K552" s="99">
        <v>3.25</v>
      </c>
      <c r="L552" s="99">
        <v>6.51</v>
      </c>
      <c r="M552" s="99">
        <v>6.86</v>
      </c>
      <c r="N552" s="99">
        <v>23.44</v>
      </c>
      <c r="O552" s="99">
        <v>25.76</v>
      </c>
      <c r="P552" s="99">
        <v>34.159999999999997</v>
      </c>
      <c r="Q552" s="99">
        <v>1.37</v>
      </c>
      <c r="R552" s="99">
        <v>0</v>
      </c>
      <c r="S552" s="99">
        <v>0</v>
      </c>
      <c r="T552" s="99">
        <v>0</v>
      </c>
      <c r="U552" s="99">
        <v>30.8</v>
      </c>
      <c r="V552" s="99">
        <v>77</v>
      </c>
      <c r="W552" s="99">
        <v>44.63</v>
      </c>
      <c r="X552" s="99">
        <v>139.21</v>
      </c>
      <c r="Y552" s="99">
        <v>70.19</v>
      </c>
    </row>
    <row r="553" spans="1:25">
      <c r="A553" s="100">
        <v>9</v>
      </c>
      <c r="B553" s="99">
        <v>16.38</v>
      </c>
      <c r="C553" s="99">
        <v>62</v>
      </c>
      <c r="D553" s="99">
        <v>820.99</v>
      </c>
      <c r="E553" s="99">
        <v>81.14</v>
      </c>
      <c r="F553" s="99">
        <v>45.01</v>
      </c>
      <c r="G553" s="99">
        <v>134.94999999999999</v>
      </c>
      <c r="H553" s="99">
        <v>2.0099999999999998</v>
      </c>
      <c r="I553" s="99">
        <v>28.4</v>
      </c>
      <c r="J553" s="99">
        <v>5.68</v>
      </c>
      <c r="K553" s="99">
        <v>4.16</v>
      </c>
      <c r="L553" s="99">
        <v>14.56</v>
      </c>
      <c r="M553" s="99">
        <v>13.97</v>
      </c>
      <c r="N553" s="99">
        <v>128.93</v>
      </c>
      <c r="O553" s="99">
        <v>17.21</v>
      </c>
      <c r="P553" s="99">
        <v>8.8699999999999992</v>
      </c>
      <c r="Q553" s="99">
        <v>69.73</v>
      </c>
      <c r="R553" s="99">
        <v>3.13</v>
      </c>
      <c r="S553" s="99">
        <v>7.7</v>
      </c>
      <c r="T553" s="99">
        <v>6.67</v>
      </c>
      <c r="U553" s="99">
        <v>17.329999999999998</v>
      </c>
      <c r="V553" s="99">
        <v>144.81</v>
      </c>
      <c r="W553" s="99">
        <v>998.83</v>
      </c>
      <c r="X553" s="99">
        <v>8.19</v>
      </c>
      <c r="Y553" s="99">
        <v>101.76</v>
      </c>
    </row>
    <row r="554" spans="1:25">
      <c r="A554" s="100">
        <v>10</v>
      </c>
      <c r="B554" s="99">
        <v>55.09</v>
      </c>
      <c r="C554" s="99">
        <v>278.86</v>
      </c>
      <c r="D554" s="99">
        <v>795.79</v>
      </c>
      <c r="E554" s="99">
        <v>108.11</v>
      </c>
      <c r="F554" s="99">
        <v>12.54</v>
      </c>
      <c r="G554" s="99">
        <v>36.119999999999997</v>
      </c>
      <c r="H554" s="99">
        <v>6.35</v>
      </c>
      <c r="I554" s="99">
        <v>28.1</v>
      </c>
      <c r="J554" s="99">
        <v>6.69</v>
      </c>
      <c r="K554" s="99">
        <v>0</v>
      </c>
      <c r="L554" s="99">
        <v>1.59</v>
      </c>
      <c r="M554" s="99">
        <v>4.26</v>
      </c>
      <c r="N554" s="99">
        <v>0.11</v>
      </c>
      <c r="O554" s="99">
        <v>0</v>
      </c>
      <c r="P554" s="99">
        <v>118.36</v>
      </c>
      <c r="Q554" s="99">
        <v>28.53</v>
      </c>
      <c r="R554" s="99">
        <v>0</v>
      </c>
      <c r="S554" s="99">
        <v>168.92</v>
      </c>
      <c r="T554" s="99">
        <v>40.82</v>
      </c>
      <c r="U554" s="99">
        <v>13.62</v>
      </c>
      <c r="V554" s="99">
        <v>106.19</v>
      </c>
      <c r="W554" s="99">
        <v>822.3</v>
      </c>
      <c r="X554" s="99">
        <v>313.56</v>
      </c>
      <c r="Y554" s="99">
        <v>292.26</v>
      </c>
    </row>
    <row r="555" spans="1:25">
      <c r="A555" s="100">
        <v>11</v>
      </c>
      <c r="B555" s="99">
        <v>211.51</v>
      </c>
      <c r="C555" s="99">
        <v>219.64</v>
      </c>
      <c r="D555" s="99">
        <v>5.32</v>
      </c>
      <c r="E555" s="99">
        <v>81.319999999999993</v>
      </c>
      <c r="F555" s="99">
        <v>3.72</v>
      </c>
      <c r="G555" s="99">
        <v>0</v>
      </c>
      <c r="H555" s="99">
        <v>84.26</v>
      </c>
      <c r="I555" s="99">
        <v>20.420000000000002</v>
      </c>
      <c r="J555" s="99">
        <v>17.489999999999998</v>
      </c>
      <c r="K555" s="99">
        <v>127.54</v>
      </c>
      <c r="L555" s="99">
        <v>71.48</v>
      </c>
      <c r="M555" s="99">
        <v>107.18</v>
      </c>
      <c r="N555" s="99">
        <v>132.21</v>
      </c>
      <c r="O555" s="99">
        <v>105.41</v>
      </c>
      <c r="P555" s="99">
        <v>11.53</v>
      </c>
      <c r="Q555" s="99">
        <v>26.55</v>
      </c>
      <c r="R555" s="99">
        <v>0</v>
      </c>
      <c r="S555" s="99">
        <v>102.93</v>
      </c>
      <c r="T555" s="99">
        <v>28</v>
      </c>
      <c r="U555" s="99">
        <v>140.35</v>
      </c>
      <c r="V555" s="99">
        <v>383.68</v>
      </c>
      <c r="W555" s="99">
        <v>345.89</v>
      </c>
      <c r="X555" s="99">
        <v>281.2</v>
      </c>
      <c r="Y555" s="99">
        <v>264.37</v>
      </c>
    </row>
    <row r="556" spans="1:25">
      <c r="A556" s="100">
        <v>12</v>
      </c>
      <c r="B556" s="99">
        <v>754.48</v>
      </c>
      <c r="C556" s="99">
        <v>25.01</v>
      </c>
      <c r="D556" s="99">
        <v>0</v>
      </c>
      <c r="E556" s="99">
        <v>11.76</v>
      </c>
      <c r="F556" s="99">
        <v>0.56999999999999995</v>
      </c>
      <c r="G556" s="99">
        <v>66.03</v>
      </c>
      <c r="H556" s="99">
        <v>0</v>
      </c>
      <c r="I556" s="99">
        <v>0</v>
      </c>
      <c r="J556" s="99">
        <v>0</v>
      </c>
      <c r="K556" s="99">
        <v>0</v>
      </c>
      <c r="L556" s="99">
        <v>88.62</v>
      </c>
      <c r="M556" s="99">
        <v>0</v>
      </c>
      <c r="N556" s="99">
        <v>147.43</v>
      </c>
      <c r="O556" s="99">
        <v>0</v>
      </c>
      <c r="P556" s="99">
        <v>59.56</v>
      </c>
      <c r="Q556" s="99">
        <v>0</v>
      </c>
      <c r="R556" s="99">
        <v>9.1</v>
      </c>
      <c r="S556" s="99">
        <v>0</v>
      </c>
      <c r="T556" s="99">
        <v>128.77000000000001</v>
      </c>
      <c r="U556" s="99">
        <v>879.1</v>
      </c>
      <c r="V556" s="99">
        <v>370.5</v>
      </c>
      <c r="W556" s="99">
        <v>815.48</v>
      </c>
      <c r="X556" s="99">
        <v>715.25</v>
      </c>
      <c r="Y556" s="99">
        <v>693.24</v>
      </c>
    </row>
    <row r="557" spans="1:25">
      <c r="A557" s="100">
        <v>13</v>
      </c>
      <c r="B557" s="99">
        <v>0</v>
      </c>
      <c r="C557" s="99">
        <v>9.06</v>
      </c>
      <c r="D557" s="99">
        <v>0</v>
      </c>
      <c r="E557" s="99">
        <v>0.02</v>
      </c>
      <c r="F557" s="99">
        <v>2.11</v>
      </c>
      <c r="G557" s="99">
        <v>35.96</v>
      </c>
      <c r="H557" s="99">
        <v>9.24</v>
      </c>
      <c r="I557" s="99">
        <v>3.6</v>
      </c>
      <c r="J557" s="99">
        <v>2.2200000000000002</v>
      </c>
      <c r="K557" s="99">
        <v>0</v>
      </c>
      <c r="L557" s="99">
        <v>1.18</v>
      </c>
      <c r="M557" s="99">
        <v>0</v>
      </c>
      <c r="N557" s="99">
        <v>0</v>
      </c>
      <c r="O557" s="99">
        <v>0</v>
      </c>
      <c r="P557" s="99">
        <v>0</v>
      </c>
      <c r="Q557" s="99">
        <v>0</v>
      </c>
      <c r="R557" s="99">
        <v>254.01</v>
      </c>
      <c r="S557" s="99">
        <v>0</v>
      </c>
      <c r="T557" s="99">
        <v>8.01</v>
      </c>
      <c r="U557" s="99">
        <v>197.87</v>
      </c>
      <c r="V557" s="99">
        <v>77.36</v>
      </c>
      <c r="W557" s="99">
        <v>789.04</v>
      </c>
      <c r="X557" s="99">
        <v>295.51</v>
      </c>
      <c r="Y557" s="99">
        <v>2.48</v>
      </c>
    </row>
    <row r="558" spans="1:25">
      <c r="A558" s="100">
        <v>14</v>
      </c>
      <c r="B558" s="99">
        <v>187.5</v>
      </c>
      <c r="C558" s="99">
        <v>602.04</v>
      </c>
      <c r="D558" s="99">
        <v>0.31</v>
      </c>
      <c r="E558" s="99">
        <v>82.84</v>
      </c>
      <c r="F558" s="99">
        <v>0.45</v>
      </c>
      <c r="G558" s="99">
        <v>0</v>
      </c>
      <c r="H558" s="99">
        <v>0</v>
      </c>
      <c r="I558" s="99">
        <v>0</v>
      </c>
      <c r="J558" s="99">
        <v>0</v>
      </c>
      <c r="K558" s="99">
        <v>0</v>
      </c>
      <c r="L558" s="99">
        <v>0</v>
      </c>
      <c r="M558" s="99">
        <v>0</v>
      </c>
      <c r="N558" s="99">
        <v>0</v>
      </c>
      <c r="O558" s="99">
        <v>28.51</v>
      </c>
      <c r="P558" s="99">
        <v>0</v>
      </c>
      <c r="Q558" s="99">
        <v>0</v>
      </c>
      <c r="R558" s="99">
        <v>0</v>
      </c>
      <c r="S558" s="99">
        <v>0</v>
      </c>
      <c r="T558" s="99">
        <v>14.8</v>
      </c>
      <c r="U558" s="99">
        <v>621.85</v>
      </c>
      <c r="V558" s="99">
        <v>702.63</v>
      </c>
      <c r="W558" s="99">
        <v>706.67</v>
      </c>
      <c r="X558" s="99">
        <v>704.66</v>
      </c>
      <c r="Y558" s="99">
        <v>7.96</v>
      </c>
    </row>
    <row r="559" spans="1:25">
      <c r="A559" s="100">
        <v>15</v>
      </c>
      <c r="B559" s="99">
        <v>52.44</v>
      </c>
      <c r="C559" s="99">
        <v>114.8</v>
      </c>
      <c r="D559" s="99">
        <v>110.59</v>
      </c>
      <c r="E559" s="99">
        <v>87.32</v>
      </c>
      <c r="F559" s="99">
        <v>87.38</v>
      </c>
      <c r="G559" s="99">
        <v>6.4</v>
      </c>
      <c r="H559" s="99">
        <v>5.22</v>
      </c>
      <c r="I559" s="99">
        <v>2.5499999999999998</v>
      </c>
      <c r="J559" s="99">
        <v>70.83</v>
      </c>
      <c r="K559" s="99">
        <v>303.64999999999998</v>
      </c>
      <c r="L559" s="99">
        <v>252.79</v>
      </c>
      <c r="M559" s="99">
        <v>279.18</v>
      </c>
      <c r="N559" s="99">
        <v>356.21</v>
      </c>
      <c r="O559" s="99">
        <v>353.81</v>
      </c>
      <c r="P559" s="99">
        <v>111.04</v>
      </c>
      <c r="Q559" s="99">
        <v>0</v>
      </c>
      <c r="R559" s="99">
        <v>0</v>
      </c>
      <c r="S559" s="99">
        <v>0.62</v>
      </c>
      <c r="T559" s="99">
        <v>560.96</v>
      </c>
      <c r="U559" s="99">
        <v>831.45</v>
      </c>
      <c r="V559" s="99">
        <v>798.78</v>
      </c>
      <c r="W559" s="99">
        <v>900.68</v>
      </c>
      <c r="X559" s="99">
        <v>892.5</v>
      </c>
      <c r="Y559" s="99">
        <v>885.69</v>
      </c>
    </row>
    <row r="560" spans="1:25">
      <c r="A560" s="100">
        <v>16</v>
      </c>
      <c r="B560" s="99">
        <v>801.7</v>
      </c>
      <c r="C560" s="99">
        <v>861.8</v>
      </c>
      <c r="D560" s="99">
        <v>864.49</v>
      </c>
      <c r="E560" s="99">
        <v>148.19999999999999</v>
      </c>
      <c r="F560" s="99">
        <v>100.21</v>
      </c>
      <c r="G560" s="99">
        <v>40.89</v>
      </c>
      <c r="H560" s="99">
        <v>40.74</v>
      </c>
      <c r="I560" s="99">
        <v>154.37</v>
      </c>
      <c r="J560" s="99">
        <v>1</v>
      </c>
      <c r="K560" s="99">
        <v>20.69</v>
      </c>
      <c r="L560" s="99">
        <v>157.57</v>
      </c>
      <c r="M560" s="99">
        <v>176.57</v>
      </c>
      <c r="N560" s="99">
        <v>132.6</v>
      </c>
      <c r="O560" s="99">
        <v>97.5</v>
      </c>
      <c r="P560" s="99">
        <v>76.83</v>
      </c>
      <c r="Q560" s="99">
        <v>58.55</v>
      </c>
      <c r="R560" s="99">
        <v>0.73</v>
      </c>
      <c r="S560" s="99">
        <v>9.4</v>
      </c>
      <c r="T560" s="99">
        <v>1093.3</v>
      </c>
      <c r="U560" s="99">
        <v>292.33999999999997</v>
      </c>
      <c r="V560" s="99">
        <v>870.17</v>
      </c>
      <c r="W560" s="99">
        <v>863.52</v>
      </c>
      <c r="X560" s="99">
        <v>857.93</v>
      </c>
      <c r="Y560" s="99">
        <v>799.33</v>
      </c>
    </row>
    <row r="561" spans="1:26">
      <c r="A561" s="100">
        <v>17</v>
      </c>
      <c r="B561" s="99">
        <v>27.18</v>
      </c>
      <c r="C561" s="99">
        <v>42.95</v>
      </c>
      <c r="D561" s="99">
        <v>42.89</v>
      </c>
      <c r="E561" s="99">
        <v>0</v>
      </c>
      <c r="F561" s="99">
        <v>0</v>
      </c>
      <c r="G561" s="99">
        <v>106.04</v>
      </c>
      <c r="H561" s="99">
        <v>62.66</v>
      </c>
      <c r="I561" s="99">
        <v>283.64</v>
      </c>
      <c r="J561" s="99">
        <v>300.56</v>
      </c>
      <c r="K561" s="99">
        <v>310.87</v>
      </c>
      <c r="L561" s="99">
        <v>301.10000000000002</v>
      </c>
      <c r="M561" s="99">
        <v>289.39999999999998</v>
      </c>
      <c r="N561" s="99">
        <v>302.83</v>
      </c>
      <c r="O561" s="99">
        <v>262.58999999999997</v>
      </c>
      <c r="P561" s="99">
        <v>229.24</v>
      </c>
      <c r="Q561" s="99">
        <v>11.9</v>
      </c>
      <c r="R561" s="99">
        <v>0</v>
      </c>
      <c r="S561" s="99">
        <v>121.27</v>
      </c>
      <c r="T561" s="99">
        <v>51.35</v>
      </c>
      <c r="U561" s="99">
        <v>110.48</v>
      </c>
      <c r="V561" s="99">
        <v>930.76</v>
      </c>
      <c r="W561" s="99">
        <v>64.260000000000005</v>
      </c>
      <c r="X561" s="99">
        <v>878.39</v>
      </c>
      <c r="Y561" s="99">
        <v>862.14</v>
      </c>
    </row>
    <row r="562" spans="1:26">
      <c r="A562" s="100">
        <v>18</v>
      </c>
      <c r="B562" s="99">
        <v>844.16</v>
      </c>
      <c r="C562" s="99">
        <v>13.24</v>
      </c>
      <c r="D562" s="99">
        <v>0.18</v>
      </c>
      <c r="E562" s="99">
        <v>0</v>
      </c>
      <c r="F562" s="99">
        <v>25.47</v>
      </c>
      <c r="G562" s="99">
        <v>0</v>
      </c>
      <c r="H562" s="99">
        <v>32.06</v>
      </c>
      <c r="I562" s="99">
        <v>101.87</v>
      </c>
      <c r="J562" s="99">
        <v>131.97999999999999</v>
      </c>
      <c r="K562" s="99">
        <v>133.77000000000001</v>
      </c>
      <c r="L562" s="99">
        <v>125.6</v>
      </c>
      <c r="M562" s="99">
        <v>124.5</v>
      </c>
      <c r="N562" s="99">
        <v>787.19</v>
      </c>
      <c r="O562" s="99">
        <v>23.6</v>
      </c>
      <c r="P562" s="99">
        <v>0</v>
      </c>
      <c r="Q562" s="99">
        <v>0</v>
      </c>
      <c r="R562" s="99">
        <v>0</v>
      </c>
      <c r="S562" s="99">
        <v>0</v>
      </c>
      <c r="T562" s="99">
        <v>0.56999999999999995</v>
      </c>
      <c r="U562" s="99">
        <v>1028.58</v>
      </c>
      <c r="V562" s="99">
        <v>986.71</v>
      </c>
      <c r="W562" s="99">
        <v>200.02</v>
      </c>
      <c r="X562" s="99">
        <v>871.58</v>
      </c>
      <c r="Y562" s="99">
        <v>177.86</v>
      </c>
    </row>
    <row r="563" spans="1:26">
      <c r="A563" s="100">
        <v>19</v>
      </c>
      <c r="B563" s="99">
        <v>906.4</v>
      </c>
      <c r="C563" s="99">
        <v>186.87</v>
      </c>
      <c r="D563" s="99">
        <v>52.96</v>
      </c>
      <c r="E563" s="99">
        <v>14.29</v>
      </c>
      <c r="F563" s="99">
        <v>0</v>
      </c>
      <c r="G563" s="99">
        <v>0</v>
      </c>
      <c r="H563" s="99">
        <v>0</v>
      </c>
      <c r="I563" s="99">
        <v>0</v>
      </c>
      <c r="J563" s="99">
        <v>0</v>
      </c>
      <c r="K563" s="99">
        <v>79.28</v>
      </c>
      <c r="L563" s="99">
        <v>83.22</v>
      </c>
      <c r="M563" s="99">
        <v>122.49</v>
      </c>
      <c r="N563" s="99">
        <v>79.099999999999994</v>
      </c>
      <c r="O563" s="99">
        <v>11.06</v>
      </c>
      <c r="P563" s="99">
        <v>19.489999999999998</v>
      </c>
      <c r="Q563" s="99">
        <v>11.3</v>
      </c>
      <c r="R563" s="99">
        <v>0.52</v>
      </c>
      <c r="S563" s="99">
        <v>0</v>
      </c>
      <c r="T563" s="99">
        <v>3.28</v>
      </c>
      <c r="U563" s="99">
        <v>68.39</v>
      </c>
      <c r="V563" s="99">
        <v>248.53</v>
      </c>
      <c r="W563" s="99">
        <v>348.82</v>
      </c>
      <c r="X563" s="99">
        <v>1010.35</v>
      </c>
      <c r="Y563" s="99">
        <v>989.84</v>
      </c>
    </row>
    <row r="564" spans="1:26">
      <c r="A564" s="100">
        <v>20</v>
      </c>
      <c r="B564" s="99">
        <v>33.119999999999997</v>
      </c>
      <c r="C564" s="99">
        <v>23.93</v>
      </c>
      <c r="D564" s="99">
        <v>5.7</v>
      </c>
      <c r="E564" s="99">
        <v>0</v>
      </c>
      <c r="F564" s="99">
        <v>0.93</v>
      </c>
      <c r="G564" s="99">
        <v>1.25</v>
      </c>
      <c r="H564" s="99">
        <v>38.049999999999997</v>
      </c>
      <c r="I564" s="99">
        <v>97.53</v>
      </c>
      <c r="J564" s="99">
        <v>152.86000000000001</v>
      </c>
      <c r="K564" s="99">
        <v>103.72</v>
      </c>
      <c r="L564" s="99">
        <v>28.36</v>
      </c>
      <c r="M564" s="99">
        <v>14.2</v>
      </c>
      <c r="N564" s="99">
        <v>16.559999999999999</v>
      </c>
      <c r="O564" s="99">
        <v>18.25</v>
      </c>
      <c r="P564" s="99">
        <v>13.46</v>
      </c>
      <c r="Q564" s="99">
        <v>0</v>
      </c>
      <c r="R564" s="99">
        <v>0</v>
      </c>
      <c r="S564" s="99">
        <v>0</v>
      </c>
      <c r="T564" s="99">
        <v>54.33</v>
      </c>
      <c r="U564" s="99">
        <v>76.010000000000005</v>
      </c>
      <c r="V564" s="99">
        <v>108.09</v>
      </c>
      <c r="W564" s="99">
        <v>93.43</v>
      </c>
      <c r="X564" s="99">
        <v>73.510000000000005</v>
      </c>
      <c r="Y564" s="99">
        <v>66.52</v>
      </c>
    </row>
    <row r="565" spans="1:26">
      <c r="A565" s="100">
        <v>21</v>
      </c>
      <c r="B565" s="99">
        <v>21.36</v>
      </c>
      <c r="C565" s="99">
        <v>5.2</v>
      </c>
      <c r="D565" s="99">
        <v>13.98</v>
      </c>
      <c r="E565" s="99">
        <v>26.42</v>
      </c>
      <c r="F565" s="99">
        <v>7.13</v>
      </c>
      <c r="G565" s="99">
        <v>0</v>
      </c>
      <c r="H565" s="99">
        <v>0</v>
      </c>
      <c r="I565" s="99">
        <v>0</v>
      </c>
      <c r="J565" s="99">
        <v>0.53</v>
      </c>
      <c r="K565" s="99">
        <v>0</v>
      </c>
      <c r="L565" s="99">
        <v>7.14</v>
      </c>
      <c r="M565" s="99">
        <v>0.87</v>
      </c>
      <c r="N565" s="99">
        <v>0</v>
      </c>
      <c r="O565" s="99">
        <v>2.0499999999999998</v>
      </c>
      <c r="P565" s="99">
        <v>0</v>
      </c>
      <c r="Q565" s="99">
        <v>0</v>
      </c>
      <c r="R565" s="99">
        <v>0</v>
      </c>
      <c r="S565" s="99">
        <v>0</v>
      </c>
      <c r="T565" s="99">
        <v>7.34</v>
      </c>
      <c r="U565" s="99">
        <v>50.62</v>
      </c>
      <c r="V565" s="99">
        <v>157.41</v>
      </c>
      <c r="W565" s="99">
        <v>142.26</v>
      </c>
      <c r="X565" s="99">
        <v>149.41</v>
      </c>
      <c r="Y565" s="99">
        <v>998.14</v>
      </c>
    </row>
    <row r="566" spans="1:26">
      <c r="A566" s="100">
        <v>22</v>
      </c>
      <c r="B566" s="99">
        <v>10</v>
      </c>
      <c r="C566" s="99">
        <v>9.1999999999999993</v>
      </c>
      <c r="D566" s="99">
        <v>0</v>
      </c>
      <c r="E566" s="99">
        <v>10.4</v>
      </c>
      <c r="F566" s="99">
        <v>8.98</v>
      </c>
      <c r="G566" s="99">
        <v>10.95</v>
      </c>
      <c r="H566" s="99">
        <v>10.130000000000001</v>
      </c>
      <c r="I566" s="99">
        <v>22.04</v>
      </c>
      <c r="J566" s="99">
        <v>22.56</v>
      </c>
      <c r="K566" s="99">
        <v>14.75</v>
      </c>
      <c r="L566" s="99">
        <v>25.19</v>
      </c>
      <c r="M566" s="99">
        <v>25.62</v>
      </c>
      <c r="N566" s="99">
        <v>27.45</v>
      </c>
      <c r="O566" s="99">
        <v>7.65</v>
      </c>
      <c r="P566" s="99">
        <v>9.86</v>
      </c>
      <c r="Q566" s="99">
        <v>0</v>
      </c>
      <c r="R566" s="99">
        <v>0</v>
      </c>
      <c r="S566" s="99">
        <v>38.74</v>
      </c>
      <c r="T566" s="99">
        <v>90.69</v>
      </c>
      <c r="U566" s="99">
        <v>98.12</v>
      </c>
      <c r="V566" s="99">
        <v>96.65</v>
      </c>
      <c r="W566" s="99">
        <v>121.45</v>
      </c>
      <c r="X566" s="99">
        <v>180.22</v>
      </c>
      <c r="Y566" s="99">
        <v>172.64</v>
      </c>
    </row>
    <row r="567" spans="1:26">
      <c r="A567" s="100">
        <v>23</v>
      </c>
      <c r="B567" s="99">
        <v>8.8000000000000007</v>
      </c>
      <c r="C567" s="99">
        <v>23.13</v>
      </c>
      <c r="D567" s="99">
        <v>93.41</v>
      </c>
      <c r="E567" s="99">
        <v>39.08</v>
      </c>
      <c r="F567" s="99">
        <v>14.03</v>
      </c>
      <c r="G567" s="99">
        <v>16.12</v>
      </c>
      <c r="H567" s="99">
        <v>4.5</v>
      </c>
      <c r="I567" s="99">
        <v>11.19</v>
      </c>
      <c r="J567" s="99">
        <v>19.21</v>
      </c>
      <c r="K567" s="99">
        <v>10.54</v>
      </c>
      <c r="L567" s="99">
        <v>14.93</v>
      </c>
      <c r="M567" s="99">
        <v>12.19</v>
      </c>
      <c r="N567" s="99">
        <v>12.05</v>
      </c>
      <c r="O567" s="99">
        <v>9.3800000000000008</v>
      </c>
      <c r="P567" s="99">
        <v>21.84</v>
      </c>
      <c r="Q567" s="99">
        <v>0</v>
      </c>
      <c r="R567" s="99">
        <v>0</v>
      </c>
      <c r="S567" s="99">
        <v>0</v>
      </c>
      <c r="T567" s="99">
        <v>14.8</v>
      </c>
      <c r="U567" s="99">
        <v>62.98</v>
      </c>
      <c r="V567" s="99">
        <v>53.5</v>
      </c>
      <c r="W567" s="99">
        <v>43.67</v>
      </c>
      <c r="X567" s="99">
        <v>87.69</v>
      </c>
      <c r="Y567" s="99">
        <v>177.21</v>
      </c>
    </row>
    <row r="568" spans="1:26">
      <c r="A568" s="100">
        <v>24</v>
      </c>
      <c r="B568" s="99">
        <v>117.5</v>
      </c>
      <c r="C568" s="99">
        <v>120</v>
      </c>
      <c r="D568" s="99">
        <v>142.52000000000001</v>
      </c>
      <c r="E568" s="99">
        <v>124.38</v>
      </c>
      <c r="F568" s="99">
        <v>30.91</v>
      </c>
      <c r="G568" s="99">
        <v>53.74</v>
      </c>
      <c r="H568" s="99">
        <v>92.03</v>
      </c>
      <c r="I568" s="99">
        <v>185.89</v>
      </c>
      <c r="J568" s="99">
        <v>173.4</v>
      </c>
      <c r="K568" s="99">
        <v>137.6</v>
      </c>
      <c r="L568" s="99">
        <v>122.26</v>
      </c>
      <c r="M568" s="99">
        <v>138.74</v>
      </c>
      <c r="N568" s="99">
        <v>167.06</v>
      </c>
      <c r="O568" s="99">
        <v>417.72</v>
      </c>
      <c r="P568" s="99">
        <v>422.69</v>
      </c>
      <c r="Q568" s="99">
        <v>215.57</v>
      </c>
      <c r="R568" s="99">
        <v>476.34</v>
      </c>
      <c r="S568" s="99">
        <v>227.32</v>
      </c>
      <c r="T568" s="99">
        <v>685.34</v>
      </c>
      <c r="U568" s="99">
        <v>474.15</v>
      </c>
      <c r="V568" s="99">
        <v>920.66</v>
      </c>
      <c r="W568" s="99">
        <v>888.85</v>
      </c>
      <c r="X568" s="99">
        <v>901.37</v>
      </c>
      <c r="Y568" s="99">
        <v>894.66</v>
      </c>
    </row>
    <row r="569" spans="1:26">
      <c r="A569" s="100">
        <v>25</v>
      </c>
      <c r="B569" s="99">
        <v>78.55</v>
      </c>
      <c r="C569" s="99">
        <v>143.44999999999999</v>
      </c>
      <c r="D569" s="99">
        <v>110.9</v>
      </c>
      <c r="E569" s="99">
        <v>180.19</v>
      </c>
      <c r="F569" s="99">
        <v>443.5</v>
      </c>
      <c r="G569" s="99">
        <v>0.01</v>
      </c>
      <c r="H569" s="99">
        <v>957.64</v>
      </c>
      <c r="I569" s="99">
        <v>919.08</v>
      </c>
      <c r="J569" s="99">
        <v>5.34</v>
      </c>
      <c r="K569" s="99">
        <v>91.95</v>
      </c>
      <c r="L569" s="99">
        <v>78.44</v>
      </c>
      <c r="M569" s="99">
        <v>74.22</v>
      </c>
      <c r="N569" s="99">
        <v>92.4</v>
      </c>
      <c r="O569" s="99">
        <v>151.25</v>
      </c>
      <c r="P569" s="99">
        <v>98.28</v>
      </c>
      <c r="Q569" s="99">
        <v>13.11</v>
      </c>
      <c r="R569" s="99">
        <v>11.91</v>
      </c>
      <c r="S569" s="99">
        <v>137.5</v>
      </c>
      <c r="T569" s="99">
        <v>327.8</v>
      </c>
      <c r="U569" s="99">
        <v>902.02</v>
      </c>
      <c r="V569" s="99">
        <v>863.17</v>
      </c>
      <c r="W569" s="99">
        <v>828.2</v>
      </c>
      <c r="X569" s="99">
        <v>860.03</v>
      </c>
      <c r="Y569" s="99">
        <v>855.05</v>
      </c>
    </row>
    <row r="570" spans="1:26">
      <c r="A570" s="100">
        <v>26</v>
      </c>
      <c r="B570" s="99">
        <v>15.13</v>
      </c>
      <c r="C570" s="99">
        <v>50.25</v>
      </c>
      <c r="D570" s="99">
        <v>6.41</v>
      </c>
      <c r="E570" s="99">
        <v>57.76</v>
      </c>
      <c r="F570" s="99">
        <v>31.26</v>
      </c>
      <c r="G570" s="99">
        <v>3.62</v>
      </c>
      <c r="H570" s="99">
        <v>93.26</v>
      </c>
      <c r="I570" s="99">
        <v>101.68</v>
      </c>
      <c r="J570" s="99">
        <v>317.29000000000002</v>
      </c>
      <c r="K570" s="99">
        <v>83.99</v>
      </c>
      <c r="L570" s="99">
        <v>137.6</v>
      </c>
      <c r="M570" s="99">
        <v>0</v>
      </c>
      <c r="N570" s="99">
        <v>50.13</v>
      </c>
      <c r="O570" s="99">
        <v>40.22</v>
      </c>
      <c r="P570" s="99">
        <v>42.92</v>
      </c>
      <c r="Q570" s="99">
        <v>131.01</v>
      </c>
      <c r="R570" s="99">
        <v>97.02</v>
      </c>
      <c r="S570" s="99">
        <v>868.12</v>
      </c>
      <c r="T570" s="99">
        <v>858.22</v>
      </c>
      <c r="U570" s="99">
        <v>843.39</v>
      </c>
      <c r="V570" s="99">
        <v>852.89</v>
      </c>
      <c r="W570" s="99">
        <v>829.27</v>
      </c>
      <c r="X570" s="99">
        <v>821.83</v>
      </c>
      <c r="Y570" s="99">
        <v>820.05</v>
      </c>
    </row>
    <row r="571" spans="1:26">
      <c r="A571" s="100">
        <v>27</v>
      </c>
      <c r="B571" s="99">
        <v>0.01</v>
      </c>
      <c r="C571" s="99">
        <v>6.29</v>
      </c>
      <c r="D571" s="99">
        <v>3.11</v>
      </c>
      <c r="E571" s="99">
        <v>24.38</v>
      </c>
      <c r="F571" s="99">
        <v>92.24</v>
      </c>
      <c r="G571" s="99">
        <v>22.84</v>
      </c>
      <c r="H571" s="99">
        <v>217.69</v>
      </c>
      <c r="I571" s="99">
        <v>269.49</v>
      </c>
      <c r="J571" s="99">
        <v>208.82</v>
      </c>
      <c r="K571" s="99">
        <v>208.74</v>
      </c>
      <c r="L571" s="99">
        <v>144.27000000000001</v>
      </c>
      <c r="M571" s="99">
        <v>192.26</v>
      </c>
      <c r="N571" s="99">
        <v>170.84</v>
      </c>
      <c r="O571" s="99">
        <v>247.61</v>
      </c>
      <c r="P571" s="99">
        <v>91.86</v>
      </c>
      <c r="Q571" s="99">
        <v>29.38</v>
      </c>
      <c r="R571" s="99">
        <v>280.61</v>
      </c>
      <c r="S571" s="99">
        <v>242.74</v>
      </c>
      <c r="T571" s="99">
        <v>146.54</v>
      </c>
      <c r="U571" s="99">
        <v>354.91</v>
      </c>
      <c r="V571" s="99">
        <v>323.42</v>
      </c>
      <c r="W571" s="99">
        <v>791.65</v>
      </c>
      <c r="X571" s="99">
        <v>791.74</v>
      </c>
      <c r="Y571" s="99">
        <v>769.31</v>
      </c>
    </row>
    <row r="572" spans="1:26">
      <c r="A572" s="100">
        <v>28</v>
      </c>
      <c r="B572" s="99">
        <v>34.520000000000003</v>
      </c>
      <c r="C572" s="99">
        <v>70.7</v>
      </c>
      <c r="D572" s="99">
        <v>55.22</v>
      </c>
      <c r="E572" s="99">
        <v>22.44</v>
      </c>
      <c r="F572" s="99">
        <v>27.28</v>
      </c>
      <c r="G572" s="99">
        <v>66.45</v>
      </c>
      <c r="H572" s="99">
        <v>30.66</v>
      </c>
      <c r="I572" s="99">
        <v>74.73</v>
      </c>
      <c r="J572" s="99">
        <v>373.24</v>
      </c>
      <c r="K572" s="99">
        <v>56.52</v>
      </c>
      <c r="L572" s="99">
        <v>774.2</v>
      </c>
      <c r="M572" s="99">
        <v>387.03</v>
      </c>
      <c r="N572" s="99">
        <v>383.36</v>
      </c>
      <c r="O572" s="99">
        <v>84.32</v>
      </c>
      <c r="P572" s="99">
        <v>19.53</v>
      </c>
      <c r="Q572" s="99">
        <v>42.88</v>
      </c>
      <c r="R572" s="99">
        <v>25.33</v>
      </c>
      <c r="S572" s="99">
        <v>118.35</v>
      </c>
      <c r="T572" s="99">
        <v>164.98</v>
      </c>
      <c r="U572" s="99">
        <v>416.48</v>
      </c>
      <c r="V572" s="99">
        <v>396.02</v>
      </c>
      <c r="W572" s="99">
        <v>356.42</v>
      </c>
      <c r="X572" s="99">
        <v>850.97</v>
      </c>
      <c r="Y572" s="99">
        <v>845.79</v>
      </c>
    </row>
    <row r="573" spans="1:26">
      <c r="A573" s="100">
        <v>29</v>
      </c>
      <c r="B573" s="99">
        <v>48.44</v>
      </c>
      <c r="C573" s="99">
        <v>53.66</v>
      </c>
      <c r="D573" s="99">
        <v>37.6</v>
      </c>
      <c r="E573" s="99">
        <v>49.28</v>
      </c>
      <c r="F573" s="99">
        <v>87.04</v>
      </c>
      <c r="G573" s="99">
        <v>77.39</v>
      </c>
      <c r="H573" s="99">
        <v>66.790000000000006</v>
      </c>
      <c r="I573" s="99">
        <v>81.34</v>
      </c>
      <c r="J573" s="99">
        <v>134.63</v>
      </c>
      <c r="K573" s="99">
        <v>125.4</v>
      </c>
      <c r="L573" s="99">
        <v>116.57</v>
      </c>
      <c r="M573" s="99">
        <v>110.07</v>
      </c>
      <c r="N573" s="99">
        <v>146.9</v>
      </c>
      <c r="O573" s="99">
        <v>357.58</v>
      </c>
      <c r="P573" s="99">
        <v>382.52</v>
      </c>
      <c r="Q573" s="99">
        <v>66.61</v>
      </c>
      <c r="R573" s="99">
        <v>103.87</v>
      </c>
      <c r="S573" s="99">
        <v>369.64</v>
      </c>
      <c r="T573" s="99">
        <v>356.91</v>
      </c>
      <c r="U573" s="99">
        <v>860.01</v>
      </c>
      <c r="V573" s="99">
        <v>852.92</v>
      </c>
      <c r="W573" s="99">
        <v>824.07</v>
      </c>
      <c r="X573" s="99">
        <v>811.79</v>
      </c>
      <c r="Y573" s="99">
        <v>808.39</v>
      </c>
    </row>
    <row r="574" spans="1:26">
      <c r="A574" s="100">
        <v>30</v>
      </c>
      <c r="B574" s="99">
        <v>84.47</v>
      </c>
      <c r="C574" s="99">
        <v>291.67</v>
      </c>
      <c r="D574" s="99">
        <v>109.65</v>
      </c>
      <c r="E574" s="99">
        <v>203.88</v>
      </c>
      <c r="F574" s="99">
        <v>303.83999999999997</v>
      </c>
      <c r="G574" s="99">
        <v>150.87</v>
      </c>
      <c r="H574" s="99">
        <v>199.2</v>
      </c>
      <c r="I574" s="99">
        <v>354.58</v>
      </c>
      <c r="J574" s="99">
        <v>353.48</v>
      </c>
      <c r="K574" s="99">
        <v>350.04</v>
      </c>
      <c r="L574" s="99">
        <v>344.67</v>
      </c>
      <c r="M574" s="99">
        <v>351.25</v>
      </c>
      <c r="N574" s="99">
        <v>347.48</v>
      </c>
      <c r="O574" s="99">
        <v>345.69</v>
      </c>
      <c r="P574" s="99">
        <v>83.66</v>
      </c>
      <c r="Q574" s="99">
        <v>59.63</v>
      </c>
      <c r="R574" s="99">
        <v>32.56</v>
      </c>
      <c r="S574" s="99">
        <v>213.45</v>
      </c>
      <c r="T574" s="99">
        <v>346.86</v>
      </c>
      <c r="U574" s="99">
        <v>109.87</v>
      </c>
      <c r="V574" s="99">
        <v>285.24</v>
      </c>
      <c r="W574" s="99">
        <v>783.1</v>
      </c>
      <c r="X574" s="99">
        <v>786.47</v>
      </c>
      <c r="Y574" s="99">
        <v>779.12</v>
      </c>
    </row>
    <row r="575" spans="1:26" s="55" customFormat="1">
      <c r="A575" s="100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51"/>
    </row>
    <row r="576" spans="1:26">
      <c r="A576" s="78"/>
      <c r="B576" s="78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</row>
    <row r="577" spans="1:25">
      <c r="A577" s="78"/>
      <c r="B577" s="78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</row>
    <row r="578" spans="1:25">
      <c r="A578" s="120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2"/>
      <c r="Q578" s="124" t="s">
        <v>115</v>
      </c>
      <c r="R578" s="124"/>
      <c r="S578" s="124"/>
      <c r="T578" s="124"/>
      <c r="U578" s="124"/>
      <c r="V578" s="124"/>
      <c r="W578" s="124"/>
      <c r="X578" s="124"/>
      <c r="Y578" s="125"/>
    </row>
    <row r="579" spans="1:25" ht="15.75" customHeight="1">
      <c r="A579" s="120" t="s">
        <v>116</v>
      </c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2"/>
      <c r="Q579" s="123">
        <v>-7.98</v>
      </c>
      <c r="R579" s="124"/>
      <c r="S579" s="124"/>
      <c r="T579" s="124"/>
      <c r="U579" s="124"/>
      <c r="V579" s="124"/>
      <c r="W579" s="124"/>
      <c r="X579" s="124"/>
      <c r="Y579" s="125"/>
    </row>
    <row r="580" spans="1:25" ht="15.75" customHeight="1">
      <c r="A580" s="120" t="s">
        <v>117</v>
      </c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2"/>
      <c r="Q580" s="123">
        <v>115.1</v>
      </c>
      <c r="R580" s="124"/>
      <c r="S580" s="124"/>
      <c r="T580" s="124"/>
      <c r="U580" s="124"/>
      <c r="V580" s="124"/>
      <c r="W580" s="124"/>
      <c r="X580" s="124"/>
      <c r="Y580" s="125"/>
    </row>
    <row r="581" spans="1:25">
      <c r="A581" s="78"/>
      <c r="B581" s="78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</row>
    <row r="582" spans="1:25">
      <c r="A582" s="78"/>
      <c r="B582" s="78" t="s">
        <v>118</v>
      </c>
      <c r="C582" s="76"/>
      <c r="D582" s="76"/>
      <c r="E582" s="76"/>
      <c r="F582" s="76"/>
      <c r="G582" s="76"/>
      <c r="H582" s="76"/>
      <c r="I582" s="60"/>
      <c r="K582" s="76"/>
      <c r="L582" s="76"/>
      <c r="M582" s="76"/>
      <c r="N582" s="76"/>
      <c r="O582" s="76"/>
      <c r="P582" s="101">
        <v>627957.77</v>
      </c>
      <c r="Q582" s="56"/>
      <c r="R582" s="76"/>
      <c r="S582" s="76"/>
      <c r="T582" s="76"/>
      <c r="U582" s="76"/>
      <c r="V582" s="76"/>
      <c r="W582" s="76"/>
      <c r="X582" s="76"/>
      <c r="Y582" s="76"/>
    </row>
    <row r="583" spans="1:25">
      <c r="A583" s="78"/>
      <c r="B583" s="78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</row>
    <row r="584" spans="1:25">
      <c r="A584" s="78"/>
      <c r="B584" s="78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7" t="s">
        <v>119</v>
      </c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</row>
    <row r="585" spans="1:25">
      <c r="A585" s="78"/>
      <c r="B585" s="78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7" t="s">
        <v>120</v>
      </c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</row>
    <row r="586" spans="1:25">
      <c r="A586" s="78"/>
      <c r="B586" s="78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7" t="s">
        <v>121</v>
      </c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</row>
    <row r="587" spans="1:25">
      <c r="A587" s="78"/>
      <c r="B587" s="78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</row>
    <row r="588" spans="1:25">
      <c r="A588" s="78"/>
      <c r="B588" s="78" t="s">
        <v>101</v>
      </c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 t="s">
        <v>122</v>
      </c>
      <c r="P588" s="76"/>
      <c r="Q588" s="76"/>
      <c r="R588" s="76"/>
      <c r="S588" s="76"/>
      <c r="T588" s="76"/>
      <c r="U588" s="76"/>
      <c r="V588" s="76"/>
      <c r="W588" s="76"/>
      <c r="X588" s="76"/>
      <c r="Y588" s="76"/>
    </row>
    <row r="589" spans="1:25">
      <c r="A589" s="78"/>
      <c r="B589" s="78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</row>
    <row r="590" spans="1:25" ht="30" customHeight="1">
      <c r="A590" s="74"/>
      <c r="B590" s="129" t="s">
        <v>123</v>
      </c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1"/>
    </row>
    <row r="591" spans="1:25" ht="26.25">
      <c r="A591" s="97" t="s">
        <v>69</v>
      </c>
      <c r="B591" s="96" t="s">
        <v>70</v>
      </c>
      <c r="C591" s="75" t="s">
        <v>71</v>
      </c>
      <c r="D591" s="75" t="s">
        <v>72</v>
      </c>
      <c r="E591" s="75" t="s">
        <v>73</v>
      </c>
      <c r="F591" s="75" t="s">
        <v>74</v>
      </c>
      <c r="G591" s="75" t="s">
        <v>75</v>
      </c>
      <c r="H591" s="75" t="s">
        <v>76</v>
      </c>
      <c r="I591" s="75" t="s">
        <v>77</v>
      </c>
      <c r="J591" s="75" t="s">
        <v>78</v>
      </c>
      <c r="K591" s="75" t="s">
        <v>79</v>
      </c>
      <c r="L591" s="75" t="s">
        <v>80</v>
      </c>
      <c r="M591" s="75" t="s">
        <v>81</v>
      </c>
      <c r="N591" s="75" t="s">
        <v>82</v>
      </c>
      <c r="O591" s="75" t="s">
        <v>83</v>
      </c>
      <c r="P591" s="75" t="s">
        <v>84</v>
      </c>
      <c r="Q591" s="75" t="s">
        <v>85</v>
      </c>
      <c r="R591" s="75" t="s">
        <v>86</v>
      </c>
      <c r="S591" s="75" t="s">
        <v>87</v>
      </c>
      <c r="T591" s="75" t="s">
        <v>88</v>
      </c>
      <c r="U591" s="75" t="s">
        <v>89</v>
      </c>
      <c r="V591" s="75" t="s">
        <v>90</v>
      </c>
      <c r="W591" s="75" t="s">
        <v>91</v>
      </c>
      <c r="X591" s="75" t="s">
        <v>92</v>
      </c>
      <c r="Y591" s="75" t="s">
        <v>93</v>
      </c>
    </row>
    <row r="592" spans="1:25">
      <c r="A592" s="98">
        <v>1</v>
      </c>
      <c r="B592" s="99">
        <v>1102.01</v>
      </c>
      <c r="C592" s="99">
        <v>1098.44</v>
      </c>
      <c r="D592" s="99">
        <v>1105.31</v>
      </c>
      <c r="E592" s="99">
        <v>1117.57</v>
      </c>
      <c r="F592" s="99">
        <v>1128.96</v>
      </c>
      <c r="G592" s="99">
        <v>1182.06</v>
      </c>
      <c r="H592" s="99">
        <v>1188.79</v>
      </c>
      <c r="I592" s="99">
        <v>1235.72</v>
      </c>
      <c r="J592" s="99">
        <v>1284.55</v>
      </c>
      <c r="K592" s="99">
        <v>1287.5899999999999</v>
      </c>
      <c r="L592" s="99">
        <v>1288.93</v>
      </c>
      <c r="M592" s="99">
        <v>1290.08</v>
      </c>
      <c r="N592" s="99">
        <v>1351.05</v>
      </c>
      <c r="O592" s="99">
        <v>1352.62</v>
      </c>
      <c r="P592" s="99">
        <v>1355.22</v>
      </c>
      <c r="Q592" s="99">
        <v>1342.48</v>
      </c>
      <c r="R592" s="99">
        <v>1344.43</v>
      </c>
      <c r="S592" s="99">
        <v>1339</v>
      </c>
      <c r="T592" s="99">
        <v>1330.51</v>
      </c>
      <c r="U592" s="99">
        <v>1257.1400000000001</v>
      </c>
      <c r="V592" s="99">
        <v>1174.1199999999999</v>
      </c>
      <c r="W592" s="99">
        <v>1159.1400000000001</v>
      </c>
      <c r="X592" s="99">
        <v>1123.83</v>
      </c>
      <c r="Y592" s="99">
        <v>1041.0999999999999</v>
      </c>
    </row>
    <row r="593" spans="1:25">
      <c r="A593" s="100">
        <v>2</v>
      </c>
      <c r="B593" s="99">
        <v>1044.25</v>
      </c>
      <c r="C593" s="99">
        <v>1036.54</v>
      </c>
      <c r="D593" s="99">
        <v>1081.22</v>
      </c>
      <c r="E593" s="99">
        <v>1087.43</v>
      </c>
      <c r="F593" s="99">
        <v>1100.76</v>
      </c>
      <c r="G593" s="99">
        <v>1153.6400000000001</v>
      </c>
      <c r="H593" s="99">
        <v>1167.71</v>
      </c>
      <c r="I593" s="99">
        <v>1172.46</v>
      </c>
      <c r="J593" s="99">
        <v>1232.02</v>
      </c>
      <c r="K593" s="99">
        <v>1260.05</v>
      </c>
      <c r="L593" s="99">
        <v>1258.55</v>
      </c>
      <c r="M593" s="99">
        <v>1277.05</v>
      </c>
      <c r="N593" s="99">
        <v>1276.43</v>
      </c>
      <c r="O593" s="99">
        <v>1286.78</v>
      </c>
      <c r="P593" s="99">
        <v>1290.72</v>
      </c>
      <c r="Q593" s="99">
        <v>1285.0999999999999</v>
      </c>
      <c r="R593" s="99">
        <v>1327.98</v>
      </c>
      <c r="S593" s="99">
        <v>1339.8</v>
      </c>
      <c r="T593" s="99">
        <v>1301.57</v>
      </c>
      <c r="U593" s="99">
        <v>1231.9100000000001</v>
      </c>
      <c r="V593" s="99">
        <v>1160.26</v>
      </c>
      <c r="W593" s="99">
        <v>1120.54</v>
      </c>
      <c r="X593" s="99">
        <v>1044.19</v>
      </c>
      <c r="Y593" s="99">
        <v>1032.6500000000001</v>
      </c>
    </row>
    <row r="594" spans="1:25">
      <c r="A594" s="100">
        <v>3</v>
      </c>
      <c r="B594" s="99">
        <v>1032</v>
      </c>
      <c r="C594" s="99">
        <v>1035.6099999999999</v>
      </c>
      <c r="D594" s="99">
        <v>1024.3499999999999</v>
      </c>
      <c r="E594" s="99">
        <v>1058.1199999999999</v>
      </c>
      <c r="F594" s="99">
        <v>1155.31</v>
      </c>
      <c r="G594" s="99">
        <v>1205.9000000000001</v>
      </c>
      <c r="H594" s="99">
        <v>1272.6199999999999</v>
      </c>
      <c r="I594" s="99">
        <v>1278.32</v>
      </c>
      <c r="J594" s="99">
        <v>1307.22</v>
      </c>
      <c r="K594" s="99">
        <v>1307.25</v>
      </c>
      <c r="L594" s="99">
        <v>1277.9100000000001</v>
      </c>
      <c r="M594" s="99">
        <v>1342.15</v>
      </c>
      <c r="N594" s="99">
        <v>1300.26</v>
      </c>
      <c r="O594" s="99">
        <v>1296.76</v>
      </c>
      <c r="P594" s="99">
        <v>1269.31</v>
      </c>
      <c r="Q594" s="99">
        <v>1266.3599999999999</v>
      </c>
      <c r="R594" s="99">
        <v>1294.3499999999999</v>
      </c>
      <c r="S594" s="99">
        <v>1270.08</v>
      </c>
      <c r="T594" s="99">
        <v>1232.6199999999999</v>
      </c>
      <c r="U594" s="99">
        <v>1176.72</v>
      </c>
      <c r="V594" s="99">
        <v>1127.4000000000001</v>
      </c>
      <c r="W594" s="99">
        <v>1036.1400000000001</v>
      </c>
      <c r="X594" s="99">
        <v>1033.2</v>
      </c>
      <c r="Y594" s="99">
        <v>1019.85</v>
      </c>
    </row>
    <row r="595" spans="1:25">
      <c r="A595" s="100">
        <v>4</v>
      </c>
      <c r="B595" s="99">
        <v>1000.68</v>
      </c>
      <c r="C595" s="99">
        <v>988.53</v>
      </c>
      <c r="D595" s="99">
        <v>1008.27</v>
      </c>
      <c r="E595" s="99">
        <v>1034.52</v>
      </c>
      <c r="F595" s="99">
        <v>1036.69</v>
      </c>
      <c r="G595" s="99">
        <v>1150.1099999999999</v>
      </c>
      <c r="H595" s="99">
        <v>1168.72</v>
      </c>
      <c r="I595" s="99">
        <v>1218.6300000000001</v>
      </c>
      <c r="J595" s="99">
        <v>1235.0999999999999</v>
      </c>
      <c r="K595" s="99">
        <v>1235.04</v>
      </c>
      <c r="L595" s="99">
        <v>1231.3</v>
      </c>
      <c r="M595" s="99">
        <v>1230.8699999999999</v>
      </c>
      <c r="N595" s="99">
        <v>1221.99</v>
      </c>
      <c r="O595" s="99">
        <v>1220.55</v>
      </c>
      <c r="P595" s="99">
        <v>1210.56</v>
      </c>
      <c r="Q595" s="99">
        <v>1208.01</v>
      </c>
      <c r="R595" s="99">
        <v>1274.81</v>
      </c>
      <c r="S595" s="99">
        <v>1267.46</v>
      </c>
      <c r="T595" s="99">
        <v>1241.24</v>
      </c>
      <c r="U595" s="99">
        <v>1157.73</v>
      </c>
      <c r="V595" s="99">
        <v>1133.07</v>
      </c>
      <c r="W595" s="99">
        <v>986.33</v>
      </c>
      <c r="X595" s="99">
        <v>1020.34</v>
      </c>
      <c r="Y595" s="99">
        <v>996.35</v>
      </c>
    </row>
    <row r="596" spans="1:25">
      <c r="A596" s="100">
        <v>5</v>
      </c>
      <c r="B596" s="99">
        <v>1045.03</v>
      </c>
      <c r="C596" s="99">
        <v>1044.07</v>
      </c>
      <c r="D596" s="99">
        <v>1069.8499999999999</v>
      </c>
      <c r="E596" s="99">
        <v>1101.78</v>
      </c>
      <c r="F596" s="99">
        <v>1134.98</v>
      </c>
      <c r="G596" s="99">
        <v>1217.0999999999999</v>
      </c>
      <c r="H596" s="99">
        <v>1265.1500000000001</v>
      </c>
      <c r="I596" s="99">
        <v>1264.03</v>
      </c>
      <c r="J596" s="99">
        <v>1269.3499999999999</v>
      </c>
      <c r="K596" s="99">
        <v>1273.08</v>
      </c>
      <c r="L596" s="99">
        <v>1266.68</v>
      </c>
      <c r="M596" s="99">
        <v>1266.5899999999999</v>
      </c>
      <c r="N596" s="99">
        <v>1265.79</v>
      </c>
      <c r="O596" s="99">
        <v>1261.49</v>
      </c>
      <c r="P596" s="99">
        <v>1271.58</v>
      </c>
      <c r="Q596" s="99">
        <v>1287.3900000000001</v>
      </c>
      <c r="R596" s="99">
        <v>1330.32</v>
      </c>
      <c r="S596" s="99">
        <v>1307.96</v>
      </c>
      <c r="T596" s="99">
        <v>1248.8499999999999</v>
      </c>
      <c r="U596" s="99">
        <v>1162.1300000000001</v>
      </c>
      <c r="V596" s="99">
        <v>1123.6400000000001</v>
      </c>
      <c r="W596" s="99">
        <v>1075.1500000000001</v>
      </c>
      <c r="X596" s="99">
        <v>1057.4000000000001</v>
      </c>
      <c r="Y596" s="99">
        <v>1050.6500000000001</v>
      </c>
    </row>
    <row r="597" spans="1:25">
      <c r="A597" s="100">
        <v>6</v>
      </c>
      <c r="B597" s="99">
        <v>1005.92</v>
      </c>
      <c r="C597" s="99">
        <v>1008.16</v>
      </c>
      <c r="D597" s="99">
        <v>1012.91</v>
      </c>
      <c r="E597" s="99">
        <v>1042.27</v>
      </c>
      <c r="F597" s="99">
        <v>1168.3499999999999</v>
      </c>
      <c r="G597" s="99">
        <v>1228.1300000000001</v>
      </c>
      <c r="H597" s="99">
        <v>1229.6600000000001</v>
      </c>
      <c r="I597" s="99">
        <v>1291.6300000000001</v>
      </c>
      <c r="J597" s="99">
        <v>1282.48</v>
      </c>
      <c r="K597" s="99">
        <v>1284.01</v>
      </c>
      <c r="L597" s="99">
        <v>1281.07</v>
      </c>
      <c r="M597" s="99">
        <v>1279.3399999999999</v>
      </c>
      <c r="N597" s="99">
        <v>1273.71</v>
      </c>
      <c r="O597" s="99">
        <v>1264.99</v>
      </c>
      <c r="P597" s="99">
        <v>1277.77</v>
      </c>
      <c r="Q597" s="99">
        <v>1285.96</v>
      </c>
      <c r="R597" s="99">
        <v>1323.39</v>
      </c>
      <c r="S597" s="99">
        <v>1311.01</v>
      </c>
      <c r="T597" s="99">
        <v>1271.71</v>
      </c>
      <c r="U597" s="99">
        <v>1219.49</v>
      </c>
      <c r="V597" s="99">
        <v>1129.43</v>
      </c>
      <c r="W597" s="99">
        <v>1101.95</v>
      </c>
      <c r="X597" s="99">
        <v>991.4</v>
      </c>
      <c r="Y597" s="99">
        <v>994.75</v>
      </c>
    </row>
    <row r="598" spans="1:25">
      <c r="A598" s="100">
        <v>7</v>
      </c>
      <c r="B598" s="99">
        <v>1058.0899999999999</v>
      </c>
      <c r="C598" s="99">
        <v>1066.74</v>
      </c>
      <c r="D598" s="99">
        <v>1090.8800000000001</v>
      </c>
      <c r="E598" s="99">
        <v>1118.27</v>
      </c>
      <c r="F598" s="99">
        <v>1166.46</v>
      </c>
      <c r="G598" s="99">
        <v>1213.76</v>
      </c>
      <c r="H598" s="99">
        <v>1272.04</v>
      </c>
      <c r="I598" s="99">
        <v>1281.76</v>
      </c>
      <c r="J598" s="99">
        <v>1274.67</v>
      </c>
      <c r="K598" s="99">
        <v>1277.8699999999999</v>
      </c>
      <c r="L598" s="99">
        <v>1277.25</v>
      </c>
      <c r="M598" s="99">
        <v>1294.3900000000001</v>
      </c>
      <c r="N598" s="99">
        <v>1274.5999999999999</v>
      </c>
      <c r="O598" s="99">
        <v>1268.19</v>
      </c>
      <c r="P598" s="99">
        <v>1277.8800000000001</v>
      </c>
      <c r="Q598" s="99">
        <v>1283.29</v>
      </c>
      <c r="R598" s="99">
        <v>1329.95</v>
      </c>
      <c r="S598" s="99">
        <v>1324.18</v>
      </c>
      <c r="T598" s="99">
        <v>1285.74</v>
      </c>
      <c r="U598" s="99">
        <v>1220.74</v>
      </c>
      <c r="V598" s="99">
        <v>1173.19</v>
      </c>
      <c r="W598" s="99">
        <v>1158.74</v>
      </c>
      <c r="X598" s="99">
        <v>1105.44</v>
      </c>
      <c r="Y598" s="99">
        <v>1089.21</v>
      </c>
    </row>
    <row r="599" spans="1:25">
      <c r="A599" s="100">
        <v>8</v>
      </c>
      <c r="B599" s="99">
        <v>1043.57</v>
      </c>
      <c r="C599" s="99">
        <v>1039.07</v>
      </c>
      <c r="D599" s="99">
        <v>1062.42</v>
      </c>
      <c r="E599" s="99">
        <v>1075.75</v>
      </c>
      <c r="F599" s="99">
        <v>1082.1199999999999</v>
      </c>
      <c r="G599" s="99">
        <v>1166.02</v>
      </c>
      <c r="H599" s="99">
        <v>1229.51</v>
      </c>
      <c r="I599" s="99">
        <v>1308.2</v>
      </c>
      <c r="J599" s="99">
        <v>1301.4100000000001</v>
      </c>
      <c r="K599" s="99">
        <v>1300.55</v>
      </c>
      <c r="L599" s="99">
        <v>1300.3699999999999</v>
      </c>
      <c r="M599" s="99">
        <v>1298.94</v>
      </c>
      <c r="N599" s="99">
        <v>1298.6099999999999</v>
      </c>
      <c r="O599" s="99">
        <v>1300.5</v>
      </c>
      <c r="P599" s="99">
        <v>1308.1500000000001</v>
      </c>
      <c r="Q599" s="99">
        <v>1306.6099999999999</v>
      </c>
      <c r="R599" s="99">
        <v>1356.08</v>
      </c>
      <c r="S599" s="99">
        <v>1374.98</v>
      </c>
      <c r="T599" s="99">
        <v>1354.38</v>
      </c>
      <c r="U599" s="99">
        <v>1287.57</v>
      </c>
      <c r="V599" s="99">
        <v>1252.47</v>
      </c>
      <c r="W599" s="99">
        <v>1169.6199999999999</v>
      </c>
      <c r="X599" s="99">
        <v>1154.8699999999999</v>
      </c>
      <c r="Y599" s="99">
        <v>1053.82</v>
      </c>
    </row>
    <row r="600" spans="1:25">
      <c r="A600" s="100">
        <v>9</v>
      </c>
      <c r="B600" s="99">
        <v>1040.46</v>
      </c>
      <c r="C600" s="99">
        <v>1040.04</v>
      </c>
      <c r="D600" s="99">
        <v>1057.74</v>
      </c>
      <c r="E600" s="99">
        <v>1064.18</v>
      </c>
      <c r="F600" s="99">
        <v>1071.28</v>
      </c>
      <c r="G600" s="99">
        <v>1156.6099999999999</v>
      </c>
      <c r="H600" s="99">
        <v>1175.57</v>
      </c>
      <c r="I600" s="99">
        <v>1251.77</v>
      </c>
      <c r="J600" s="99">
        <v>1312.01</v>
      </c>
      <c r="K600" s="99">
        <v>1361.92</v>
      </c>
      <c r="L600" s="99">
        <v>1362.3</v>
      </c>
      <c r="M600" s="99">
        <v>1361</v>
      </c>
      <c r="N600" s="99">
        <v>1359.36</v>
      </c>
      <c r="O600" s="99">
        <v>1363.96</v>
      </c>
      <c r="P600" s="99">
        <v>1373.19</v>
      </c>
      <c r="Q600" s="99">
        <v>1444.76</v>
      </c>
      <c r="R600" s="99">
        <v>1520.23</v>
      </c>
      <c r="S600" s="99">
        <v>1538.46</v>
      </c>
      <c r="T600" s="99">
        <v>1454.37</v>
      </c>
      <c r="U600" s="99">
        <v>1422.12</v>
      </c>
      <c r="V600" s="99">
        <v>1295.4000000000001</v>
      </c>
      <c r="W600" s="99">
        <v>1221.22</v>
      </c>
      <c r="X600" s="99">
        <v>1170.95</v>
      </c>
      <c r="Y600" s="99">
        <v>1121.47</v>
      </c>
    </row>
    <row r="601" spans="1:25">
      <c r="A601" s="100">
        <v>10</v>
      </c>
      <c r="B601" s="99">
        <v>1081.06</v>
      </c>
      <c r="C601" s="99">
        <v>1086.51</v>
      </c>
      <c r="D601" s="99">
        <v>1102.97</v>
      </c>
      <c r="E601" s="99">
        <v>1132.58</v>
      </c>
      <c r="F601" s="99">
        <v>1183.8599999999999</v>
      </c>
      <c r="G601" s="99">
        <v>1311.34</v>
      </c>
      <c r="H601" s="99">
        <v>1367.57</v>
      </c>
      <c r="I601" s="99">
        <v>1368.69</v>
      </c>
      <c r="J601" s="99">
        <v>1361.25</v>
      </c>
      <c r="K601" s="99">
        <v>1358.11</v>
      </c>
      <c r="L601" s="99">
        <v>1350.53</v>
      </c>
      <c r="M601" s="99">
        <v>1349.45</v>
      </c>
      <c r="N601" s="99">
        <v>1341.53</v>
      </c>
      <c r="O601" s="99">
        <v>1314.14</v>
      </c>
      <c r="P601" s="99">
        <v>1318.82</v>
      </c>
      <c r="Q601" s="99">
        <v>1329.84</v>
      </c>
      <c r="R601" s="99">
        <v>1342.32</v>
      </c>
      <c r="S601" s="99">
        <v>1342.87</v>
      </c>
      <c r="T601" s="99">
        <v>1263.97</v>
      </c>
      <c r="U601" s="99">
        <v>1087.99</v>
      </c>
      <c r="V601" s="99">
        <v>1124.3800000000001</v>
      </c>
      <c r="W601" s="99">
        <v>1058.8599999999999</v>
      </c>
      <c r="X601" s="99">
        <v>1042.28</v>
      </c>
      <c r="Y601" s="99">
        <v>1017.85</v>
      </c>
    </row>
    <row r="602" spans="1:25">
      <c r="A602" s="100">
        <v>11</v>
      </c>
      <c r="B602" s="99">
        <v>1007.58</v>
      </c>
      <c r="C602" s="99">
        <v>1013.83</v>
      </c>
      <c r="D602" s="99">
        <v>1040.33</v>
      </c>
      <c r="E602" s="99">
        <v>1121.46</v>
      </c>
      <c r="F602" s="99">
        <v>1156.49</v>
      </c>
      <c r="G602" s="99">
        <v>1189.52</v>
      </c>
      <c r="H602" s="99">
        <v>1246.7</v>
      </c>
      <c r="I602" s="99">
        <v>1295.83</v>
      </c>
      <c r="J602" s="99">
        <v>1288.77</v>
      </c>
      <c r="K602" s="99">
        <v>1290.9100000000001</v>
      </c>
      <c r="L602" s="99">
        <v>1291.5899999999999</v>
      </c>
      <c r="M602" s="99">
        <v>1290.48</v>
      </c>
      <c r="N602" s="99">
        <v>1287.26</v>
      </c>
      <c r="O602" s="99">
        <v>1284.27</v>
      </c>
      <c r="P602" s="99">
        <v>1292.04</v>
      </c>
      <c r="Q602" s="99">
        <v>1287.32</v>
      </c>
      <c r="R602" s="99">
        <v>1427.55</v>
      </c>
      <c r="S602" s="99">
        <v>1351.47</v>
      </c>
      <c r="T602" s="99">
        <v>1272.3599999999999</v>
      </c>
      <c r="U602" s="99">
        <v>1244.74</v>
      </c>
      <c r="V602" s="99">
        <v>1136.32</v>
      </c>
      <c r="W602" s="99">
        <v>1077.19</v>
      </c>
      <c r="X602" s="99">
        <v>1018.58</v>
      </c>
      <c r="Y602" s="99">
        <v>1011.95</v>
      </c>
    </row>
    <row r="603" spans="1:25">
      <c r="A603" s="100">
        <v>12</v>
      </c>
      <c r="B603" s="99">
        <v>1043.55</v>
      </c>
      <c r="C603" s="99">
        <v>1048.1400000000001</v>
      </c>
      <c r="D603" s="99">
        <v>1022.79</v>
      </c>
      <c r="E603" s="99">
        <v>1133.95</v>
      </c>
      <c r="F603" s="99">
        <v>1179.8599999999999</v>
      </c>
      <c r="G603" s="99">
        <v>1454.07</v>
      </c>
      <c r="H603" s="99">
        <v>1383.04</v>
      </c>
      <c r="I603" s="99">
        <v>1385.18</v>
      </c>
      <c r="J603" s="99">
        <v>1376.59</v>
      </c>
      <c r="K603" s="99">
        <v>1375.27</v>
      </c>
      <c r="L603" s="99">
        <v>1367.48</v>
      </c>
      <c r="M603" s="99">
        <v>1340.24</v>
      </c>
      <c r="N603" s="99">
        <v>1319.99</v>
      </c>
      <c r="O603" s="99">
        <v>1320.22</v>
      </c>
      <c r="P603" s="99">
        <v>1366.46</v>
      </c>
      <c r="Q603" s="99">
        <v>1369.53</v>
      </c>
      <c r="R603" s="99">
        <v>1493.3</v>
      </c>
      <c r="S603" s="99">
        <v>1381.92</v>
      </c>
      <c r="T603" s="99">
        <v>1309.18</v>
      </c>
      <c r="U603" s="99">
        <v>1142.42</v>
      </c>
      <c r="V603" s="99">
        <v>1132.8699999999999</v>
      </c>
      <c r="W603" s="99">
        <v>1075.6199999999999</v>
      </c>
      <c r="X603" s="99">
        <v>979.81</v>
      </c>
      <c r="Y603" s="99">
        <v>984.49</v>
      </c>
    </row>
    <row r="604" spans="1:25">
      <c r="A604" s="100">
        <v>13</v>
      </c>
      <c r="B604" s="99">
        <v>1079.6600000000001</v>
      </c>
      <c r="C604" s="99">
        <v>1089.54</v>
      </c>
      <c r="D604" s="99">
        <v>1113.6099999999999</v>
      </c>
      <c r="E604" s="99">
        <v>1142.06</v>
      </c>
      <c r="F604" s="99">
        <v>1160.7</v>
      </c>
      <c r="G604" s="99">
        <v>1440.94</v>
      </c>
      <c r="H604" s="99">
        <v>1502.23</v>
      </c>
      <c r="I604" s="99">
        <v>1510.27</v>
      </c>
      <c r="J604" s="99">
        <v>1403.17</v>
      </c>
      <c r="K604" s="99">
        <v>1410.67</v>
      </c>
      <c r="L604" s="99">
        <v>1409.73</v>
      </c>
      <c r="M604" s="99">
        <v>1409.46</v>
      </c>
      <c r="N604" s="99">
        <v>1410.87</v>
      </c>
      <c r="O604" s="99">
        <v>1410.66</v>
      </c>
      <c r="P604" s="99">
        <v>1506.71</v>
      </c>
      <c r="Q604" s="99">
        <v>1512.93</v>
      </c>
      <c r="R604" s="99">
        <v>1891.15</v>
      </c>
      <c r="S604" s="99">
        <v>1538.55</v>
      </c>
      <c r="T604" s="99">
        <v>1387.19</v>
      </c>
      <c r="U604" s="99">
        <v>1301.08</v>
      </c>
      <c r="V604" s="99">
        <v>1130.6300000000001</v>
      </c>
      <c r="W604" s="99">
        <v>1105.19</v>
      </c>
      <c r="X604" s="99">
        <v>1091.3399999999999</v>
      </c>
      <c r="Y604" s="99">
        <v>1042.8</v>
      </c>
    </row>
    <row r="605" spans="1:25">
      <c r="A605" s="100">
        <v>14</v>
      </c>
      <c r="B605" s="99">
        <v>951.45</v>
      </c>
      <c r="C605" s="99">
        <v>955.36</v>
      </c>
      <c r="D605" s="99">
        <v>1012.69</v>
      </c>
      <c r="E605" s="99">
        <v>1136.42</v>
      </c>
      <c r="F605" s="99">
        <v>1181.24</v>
      </c>
      <c r="G605" s="99">
        <v>1298.21</v>
      </c>
      <c r="H605" s="99">
        <v>1399.8</v>
      </c>
      <c r="I605" s="99">
        <v>1404.58</v>
      </c>
      <c r="J605" s="99">
        <v>1403.24</v>
      </c>
      <c r="K605" s="99">
        <v>1404.67</v>
      </c>
      <c r="L605" s="99">
        <v>1401.82</v>
      </c>
      <c r="M605" s="99">
        <v>1405.4</v>
      </c>
      <c r="N605" s="99">
        <v>1419.05</v>
      </c>
      <c r="O605" s="99">
        <v>1407.82</v>
      </c>
      <c r="P605" s="99">
        <v>1414.75</v>
      </c>
      <c r="Q605" s="99">
        <v>1454.08</v>
      </c>
      <c r="R605" s="99">
        <v>1524.6</v>
      </c>
      <c r="S605" s="99">
        <v>1500.99</v>
      </c>
      <c r="T605" s="99">
        <v>1397.99</v>
      </c>
      <c r="U605" s="99">
        <v>1000.8</v>
      </c>
      <c r="V605" s="99">
        <v>979.88</v>
      </c>
      <c r="W605" s="99">
        <v>956.22</v>
      </c>
      <c r="X605" s="99">
        <v>952.97</v>
      </c>
      <c r="Y605" s="99">
        <v>959.07</v>
      </c>
    </row>
    <row r="606" spans="1:25">
      <c r="A606" s="100">
        <v>15</v>
      </c>
      <c r="B606" s="99">
        <v>1131.3599999999999</v>
      </c>
      <c r="C606" s="99">
        <v>1137.31</v>
      </c>
      <c r="D606" s="99">
        <v>1151.8900000000001</v>
      </c>
      <c r="E606" s="99">
        <v>1170.27</v>
      </c>
      <c r="F606" s="99">
        <v>1195.5</v>
      </c>
      <c r="G606" s="99">
        <v>1210.31</v>
      </c>
      <c r="H606" s="99">
        <v>1289.99</v>
      </c>
      <c r="I606" s="99">
        <v>1397.15</v>
      </c>
      <c r="J606" s="99">
        <v>1465.36</v>
      </c>
      <c r="K606" s="99">
        <v>1454.69</v>
      </c>
      <c r="L606" s="99">
        <v>1399.65</v>
      </c>
      <c r="M606" s="99">
        <v>1395.51</v>
      </c>
      <c r="N606" s="99">
        <v>1471.89</v>
      </c>
      <c r="O606" s="99">
        <v>1471.23</v>
      </c>
      <c r="P606" s="99">
        <v>1501.42</v>
      </c>
      <c r="Q606" s="99">
        <v>1502.59</v>
      </c>
      <c r="R606" s="99">
        <v>1593.76</v>
      </c>
      <c r="S606" s="99">
        <v>1587.71</v>
      </c>
      <c r="T606" s="99">
        <v>1403.34</v>
      </c>
      <c r="U606" s="99">
        <v>1225.18</v>
      </c>
      <c r="V606" s="99">
        <v>1160.93</v>
      </c>
      <c r="W606" s="99">
        <v>1139.04</v>
      </c>
      <c r="X606" s="99">
        <v>1130.57</v>
      </c>
      <c r="Y606" s="99">
        <v>1124.4000000000001</v>
      </c>
    </row>
    <row r="607" spans="1:25">
      <c r="A607" s="100">
        <v>16</v>
      </c>
      <c r="B607" s="99">
        <v>1044.76</v>
      </c>
      <c r="C607" s="99">
        <v>1101.23</v>
      </c>
      <c r="D607" s="99">
        <v>1103.9100000000001</v>
      </c>
      <c r="E607" s="99">
        <v>1118.3</v>
      </c>
      <c r="F607" s="99">
        <v>1152.97</v>
      </c>
      <c r="G607" s="99">
        <v>1203.21</v>
      </c>
      <c r="H607" s="99">
        <v>1239.55</v>
      </c>
      <c r="I607" s="99">
        <v>1346.15</v>
      </c>
      <c r="J607" s="99">
        <v>1406.85</v>
      </c>
      <c r="K607" s="99">
        <v>1503.09</v>
      </c>
      <c r="L607" s="99">
        <v>1526.45</v>
      </c>
      <c r="M607" s="99">
        <v>1541.11</v>
      </c>
      <c r="N607" s="99">
        <v>1552.54</v>
      </c>
      <c r="O607" s="99">
        <v>1541.93</v>
      </c>
      <c r="P607" s="99">
        <v>1541.45</v>
      </c>
      <c r="Q607" s="99">
        <v>1584.03</v>
      </c>
      <c r="R607" s="99">
        <v>1614</v>
      </c>
      <c r="S607" s="99">
        <v>1610.42</v>
      </c>
      <c r="T607" s="99">
        <v>1545.63</v>
      </c>
      <c r="U607" s="99">
        <v>1281.78</v>
      </c>
      <c r="V607" s="99">
        <v>1136.98</v>
      </c>
      <c r="W607" s="99">
        <v>1106.82</v>
      </c>
      <c r="X607" s="99">
        <v>1101.1300000000001</v>
      </c>
      <c r="Y607" s="99">
        <v>1044.95</v>
      </c>
    </row>
    <row r="608" spans="1:25">
      <c r="A608" s="100">
        <v>17</v>
      </c>
      <c r="B608" s="99">
        <v>1160.68</v>
      </c>
      <c r="C608" s="99">
        <v>1145.79</v>
      </c>
      <c r="D608" s="99">
        <v>1167.1199999999999</v>
      </c>
      <c r="E608" s="99">
        <v>1195.68</v>
      </c>
      <c r="F608" s="99">
        <v>1246.99</v>
      </c>
      <c r="G608" s="99">
        <v>1469.95</v>
      </c>
      <c r="H608" s="99">
        <v>1524.03</v>
      </c>
      <c r="I608" s="99">
        <v>1616.57</v>
      </c>
      <c r="J608" s="99">
        <v>1618.63</v>
      </c>
      <c r="K608" s="99">
        <v>1621.28</v>
      </c>
      <c r="L608" s="99">
        <v>1614.13</v>
      </c>
      <c r="M608" s="99">
        <v>1608.09</v>
      </c>
      <c r="N608" s="99">
        <v>1607.62</v>
      </c>
      <c r="O608" s="99">
        <v>1548.12</v>
      </c>
      <c r="P608" s="99">
        <v>1550.1</v>
      </c>
      <c r="Q608" s="99">
        <v>1615.84</v>
      </c>
      <c r="R608" s="99">
        <v>1535.6</v>
      </c>
      <c r="S608" s="99">
        <v>1526.66</v>
      </c>
      <c r="T608" s="99">
        <v>1291.9000000000001</v>
      </c>
      <c r="U608" s="99">
        <v>1232.54</v>
      </c>
      <c r="V608" s="99">
        <v>1192.3499999999999</v>
      </c>
      <c r="W608" s="99">
        <v>1162.47</v>
      </c>
      <c r="X608" s="99">
        <v>1137.26</v>
      </c>
      <c r="Y608" s="99">
        <v>1133.8399999999999</v>
      </c>
    </row>
    <row r="609" spans="1:26">
      <c r="A609" s="100">
        <v>18</v>
      </c>
      <c r="B609" s="99">
        <v>1130.67</v>
      </c>
      <c r="C609" s="99">
        <v>1146.8599999999999</v>
      </c>
      <c r="D609" s="99">
        <v>1194.3699999999999</v>
      </c>
      <c r="E609" s="99">
        <v>1229.3599999999999</v>
      </c>
      <c r="F609" s="99">
        <v>434.43</v>
      </c>
      <c r="G609" s="99">
        <v>447.62</v>
      </c>
      <c r="H609" s="99">
        <v>452.49</v>
      </c>
      <c r="I609" s="99">
        <v>469.94</v>
      </c>
      <c r="J609" s="99">
        <v>473.46</v>
      </c>
      <c r="K609" s="99">
        <v>473.28</v>
      </c>
      <c r="L609" s="99">
        <v>445.58</v>
      </c>
      <c r="M609" s="99">
        <v>444.16</v>
      </c>
      <c r="N609" s="99">
        <v>1157.18</v>
      </c>
      <c r="O609" s="99">
        <v>1160.5</v>
      </c>
      <c r="P609" s="99">
        <v>1178.55</v>
      </c>
      <c r="Q609" s="99">
        <v>1270.9000000000001</v>
      </c>
      <c r="R609" s="99">
        <v>1277.44</v>
      </c>
      <c r="S609" s="99">
        <v>1345.61</v>
      </c>
      <c r="T609" s="99">
        <v>1324.9</v>
      </c>
      <c r="U609" s="99">
        <v>1294.56</v>
      </c>
      <c r="V609" s="99">
        <v>1245.56</v>
      </c>
      <c r="W609" s="99">
        <v>1183</v>
      </c>
      <c r="X609" s="99">
        <v>1131.8900000000001</v>
      </c>
      <c r="Y609" s="99">
        <v>1126.4100000000001</v>
      </c>
    </row>
    <row r="610" spans="1:26">
      <c r="A610" s="100">
        <v>19</v>
      </c>
      <c r="B610" s="99">
        <v>1160.18</v>
      </c>
      <c r="C610" s="99">
        <v>1176.76</v>
      </c>
      <c r="D610" s="99">
        <v>1220.48</v>
      </c>
      <c r="E610" s="99">
        <v>1252.7</v>
      </c>
      <c r="F610" s="99">
        <v>1270.6199999999999</v>
      </c>
      <c r="G610" s="99">
        <v>1321.69</v>
      </c>
      <c r="H610" s="99">
        <v>1343.6</v>
      </c>
      <c r="I610" s="99">
        <v>1354.71</v>
      </c>
      <c r="J610" s="99">
        <v>1342.42</v>
      </c>
      <c r="K610" s="99">
        <v>1343.8</v>
      </c>
      <c r="L610" s="99">
        <v>1334.63</v>
      </c>
      <c r="M610" s="99">
        <v>1338.77</v>
      </c>
      <c r="N610" s="99">
        <v>1330.74</v>
      </c>
      <c r="O610" s="99">
        <v>1308.3</v>
      </c>
      <c r="P610" s="99">
        <v>1335.2</v>
      </c>
      <c r="Q610" s="99">
        <v>1359.7</v>
      </c>
      <c r="R610" s="99">
        <v>1370.27</v>
      </c>
      <c r="S610" s="99">
        <v>1377.84</v>
      </c>
      <c r="T610" s="99">
        <v>1349.98</v>
      </c>
      <c r="U610" s="99">
        <v>1309.3699999999999</v>
      </c>
      <c r="V610" s="99">
        <v>1283.02</v>
      </c>
      <c r="W610" s="99">
        <v>1254.02</v>
      </c>
      <c r="X610" s="99">
        <v>1250.9000000000001</v>
      </c>
      <c r="Y610" s="99">
        <v>1231.1099999999999</v>
      </c>
    </row>
    <row r="611" spans="1:26">
      <c r="A611" s="100">
        <v>20</v>
      </c>
      <c r="B611" s="99">
        <v>1211.01</v>
      </c>
      <c r="C611" s="99">
        <v>1206.25</v>
      </c>
      <c r="D611" s="99">
        <v>1239.21</v>
      </c>
      <c r="E611" s="99">
        <v>1249.76</v>
      </c>
      <c r="F611" s="99">
        <v>1284.21</v>
      </c>
      <c r="G611" s="99">
        <v>1313.16</v>
      </c>
      <c r="H611" s="99">
        <v>1327.86</v>
      </c>
      <c r="I611" s="99">
        <v>1328.87</v>
      </c>
      <c r="J611" s="99">
        <v>1326.22</v>
      </c>
      <c r="K611" s="99">
        <v>1326.88</v>
      </c>
      <c r="L611" s="99">
        <v>1322.73</v>
      </c>
      <c r="M611" s="99">
        <v>1321.47</v>
      </c>
      <c r="N611" s="99">
        <v>1318.84</v>
      </c>
      <c r="O611" s="99">
        <v>1318.41</v>
      </c>
      <c r="P611" s="99">
        <v>1322.56</v>
      </c>
      <c r="Q611" s="99">
        <v>1329.53</v>
      </c>
      <c r="R611" s="99">
        <v>1356.66</v>
      </c>
      <c r="S611" s="99">
        <v>1365.83</v>
      </c>
      <c r="T611" s="99">
        <v>1329.45</v>
      </c>
      <c r="U611" s="99">
        <v>1278.71</v>
      </c>
      <c r="V611" s="99">
        <v>1238.8900000000001</v>
      </c>
      <c r="W611" s="99">
        <v>1208.76</v>
      </c>
      <c r="X611" s="99">
        <v>1197.18</v>
      </c>
      <c r="Y611" s="99">
        <v>1192</v>
      </c>
    </row>
    <row r="612" spans="1:26">
      <c r="A612" s="100">
        <v>21</v>
      </c>
      <c r="B612" s="99">
        <v>1224.1099999999999</v>
      </c>
      <c r="C612" s="99">
        <v>1224.99</v>
      </c>
      <c r="D612" s="99">
        <v>1250.6199999999999</v>
      </c>
      <c r="E612" s="99">
        <v>1292.54</v>
      </c>
      <c r="F612" s="99">
        <v>1312.46</v>
      </c>
      <c r="G612" s="99">
        <v>1339.5</v>
      </c>
      <c r="H612" s="99">
        <v>1383.65</v>
      </c>
      <c r="I612" s="99">
        <v>1460.49</v>
      </c>
      <c r="J612" s="99">
        <v>1463.17</v>
      </c>
      <c r="K612" s="99">
        <v>1509.14</v>
      </c>
      <c r="L612" s="99">
        <v>1497.27</v>
      </c>
      <c r="M612" s="99">
        <v>1495.86</v>
      </c>
      <c r="N612" s="99">
        <v>1349.34</v>
      </c>
      <c r="O612" s="99">
        <v>1347.11</v>
      </c>
      <c r="P612" s="99">
        <v>1475.87</v>
      </c>
      <c r="Q612" s="99">
        <v>1514.1</v>
      </c>
      <c r="R612" s="99">
        <v>1593.26</v>
      </c>
      <c r="S612" s="99">
        <v>1531</v>
      </c>
      <c r="T612" s="99">
        <v>1398.16</v>
      </c>
      <c r="U612" s="99">
        <v>1331.46</v>
      </c>
      <c r="V612" s="99">
        <v>1283.19</v>
      </c>
      <c r="W612" s="99">
        <v>1250.99</v>
      </c>
      <c r="X612" s="99">
        <v>1244.8900000000001</v>
      </c>
      <c r="Y612" s="99">
        <v>1234.75</v>
      </c>
    </row>
    <row r="613" spans="1:26">
      <c r="A613" s="100">
        <v>22</v>
      </c>
      <c r="B613" s="99">
        <v>1238.8699999999999</v>
      </c>
      <c r="C613" s="99">
        <v>1234.1400000000001</v>
      </c>
      <c r="D613" s="99">
        <v>1233.31</v>
      </c>
      <c r="E613" s="99">
        <v>1248.5999999999999</v>
      </c>
      <c r="F613" s="99">
        <v>1268.96</v>
      </c>
      <c r="G613" s="99">
        <v>1311.08</v>
      </c>
      <c r="H613" s="99">
        <v>1325.04</v>
      </c>
      <c r="I613" s="99">
        <v>1355.72</v>
      </c>
      <c r="J613" s="99">
        <v>1354.12</v>
      </c>
      <c r="K613" s="99">
        <v>1358.05</v>
      </c>
      <c r="L613" s="99">
        <v>1354.7</v>
      </c>
      <c r="M613" s="99">
        <v>1352.19</v>
      </c>
      <c r="N613" s="99">
        <v>1356.29</v>
      </c>
      <c r="O613" s="99">
        <v>1349.57</v>
      </c>
      <c r="P613" s="99">
        <v>1353.69</v>
      </c>
      <c r="Q613" s="99">
        <v>1381.87</v>
      </c>
      <c r="R613" s="99">
        <v>1395.21</v>
      </c>
      <c r="S613" s="99">
        <v>1422.01</v>
      </c>
      <c r="T613" s="99">
        <v>1406.38</v>
      </c>
      <c r="U613" s="99">
        <v>1345.73</v>
      </c>
      <c r="V613" s="99">
        <v>1311.64</v>
      </c>
      <c r="W613" s="99">
        <v>1293.6300000000001</v>
      </c>
      <c r="X613" s="99">
        <v>1270.5</v>
      </c>
      <c r="Y613" s="99">
        <v>1244.5899999999999</v>
      </c>
    </row>
    <row r="614" spans="1:26">
      <c r="A614" s="100">
        <v>23</v>
      </c>
      <c r="B614" s="99">
        <v>1238.75</v>
      </c>
      <c r="C614" s="99">
        <v>1235.93</v>
      </c>
      <c r="D614" s="99">
        <v>1234.97</v>
      </c>
      <c r="E614" s="99">
        <v>1237.3</v>
      </c>
      <c r="F614" s="99">
        <v>1260.49</v>
      </c>
      <c r="G614" s="99">
        <v>1291.03</v>
      </c>
      <c r="H614" s="99">
        <v>1317.43</v>
      </c>
      <c r="I614" s="99">
        <v>1338.94</v>
      </c>
      <c r="J614" s="99">
        <v>1358.18</v>
      </c>
      <c r="K614" s="99">
        <v>1366.26</v>
      </c>
      <c r="L614" s="99">
        <v>1364.89</v>
      </c>
      <c r="M614" s="99">
        <v>1361.2</v>
      </c>
      <c r="N614" s="99">
        <v>1361.34</v>
      </c>
      <c r="O614" s="99">
        <v>1365.44</v>
      </c>
      <c r="P614" s="99">
        <v>1373.73</v>
      </c>
      <c r="Q614" s="99">
        <v>1386.95</v>
      </c>
      <c r="R614" s="99">
        <v>1570.27</v>
      </c>
      <c r="S614" s="99">
        <v>1484.87</v>
      </c>
      <c r="T614" s="99">
        <v>1394.88</v>
      </c>
      <c r="U614" s="99">
        <v>1335.44</v>
      </c>
      <c r="V614" s="99">
        <v>1289.04</v>
      </c>
      <c r="W614" s="99">
        <v>1248.8</v>
      </c>
      <c r="X614" s="99">
        <v>1247.75</v>
      </c>
      <c r="Y614" s="99">
        <v>1234.47</v>
      </c>
    </row>
    <row r="615" spans="1:26">
      <c r="A615" s="100">
        <v>24</v>
      </c>
      <c r="B615" s="99">
        <v>1166.3399999999999</v>
      </c>
      <c r="C615" s="99">
        <v>1168.06</v>
      </c>
      <c r="D615" s="99">
        <v>1191.48</v>
      </c>
      <c r="E615" s="99">
        <v>1212.8</v>
      </c>
      <c r="F615" s="99">
        <v>1245.29</v>
      </c>
      <c r="G615" s="99">
        <v>1309.8</v>
      </c>
      <c r="H615" s="99">
        <v>1277.24</v>
      </c>
      <c r="I615" s="99">
        <v>1244.76</v>
      </c>
      <c r="J615" s="99">
        <v>1222.6199999999999</v>
      </c>
      <c r="K615" s="99">
        <v>1212.68</v>
      </c>
      <c r="L615" s="99">
        <v>1208.6199999999999</v>
      </c>
      <c r="M615" s="99">
        <v>1212.19</v>
      </c>
      <c r="N615" s="99">
        <v>1210.52</v>
      </c>
      <c r="O615" s="99">
        <v>1208.8699999999999</v>
      </c>
      <c r="P615" s="99">
        <v>1214.08</v>
      </c>
      <c r="Q615" s="99">
        <v>1222.54</v>
      </c>
      <c r="R615" s="99">
        <v>1284.27</v>
      </c>
      <c r="S615" s="99">
        <v>1253.1199999999999</v>
      </c>
      <c r="T615" s="99">
        <v>1106.33</v>
      </c>
      <c r="U615" s="99">
        <v>1175.19</v>
      </c>
      <c r="V615" s="99">
        <v>1160.3900000000001</v>
      </c>
      <c r="W615" s="99">
        <v>1129.3</v>
      </c>
      <c r="X615" s="99">
        <v>1140.98</v>
      </c>
      <c r="Y615" s="99">
        <v>1134.47</v>
      </c>
    </row>
    <row r="616" spans="1:26">
      <c r="A616" s="100">
        <v>25</v>
      </c>
      <c r="B616" s="99">
        <v>1096.92</v>
      </c>
      <c r="C616" s="99">
        <v>1099.21</v>
      </c>
      <c r="D616" s="99">
        <v>1120.6300000000001</v>
      </c>
      <c r="E616" s="99">
        <v>1139.96</v>
      </c>
      <c r="F616" s="99">
        <v>1235.95</v>
      </c>
      <c r="G616" s="99">
        <v>1351.63</v>
      </c>
      <c r="H616" s="99">
        <v>1294.75</v>
      </c>
      <c r="I616" s="99">
        <v>1262.1500000000001</v>
      </c>
      <c r="J616" s="99">
        <v>1126.3399999999999</v>
      </c>
      <c r="K616" s="99">
        <v>1254.98</v>
      </c>
      <c r="L616" s="99">
        <v>1367.03</v>
      </c>
      <c r="M616" s="99">
        <v>1369.57</v>
      </c>
      <c r="N616" s="99">
        <v>1370.18</v>
      </c>
      <c r="O616" s="99">
        <v>1368.1</v>
      </c>
      <c r="P616" s="99">
        <v>1381.01</v>
      </c>
      <c r="Q616" s="99">
        <v>1437.94</v>
      </c>
      <c r="R616" s="99">
        <v>1443.98</v>
      </c>
      <c r="S616" s="99">
        <v>1438.31</v>
      </c>
      <c r="T616" s="99">
        <v>1289.95</v>
      </c>
      <c r="U616" s="99">
        <v>1145.94</v>
      </c>
      <c r="V616" s="99">
        <v>1108.18</v>
      </c>
      <c r="W616" s="99">
        <v>1101.06</v>
      </c>
      <c r="X616" s="99">
        <v>1102.27</v>
      </c>
      <c r="Y616" s="99">
        <v>1097.05</v>
      </c>
    </row>
    <row r="617" spans="1:26">
      <c r="A617" s="100">
        <v>26</v>
      </c>
      <c r="B617" s="99">
        <v>1076.8499999999999</v>
      </c>
      <c r="C617" s="99">
        <v>1084.6099999999999</v>
      </c>
      <c r="D617" s="99">
        <v>1103.6600000000001</v>
      </c>
      <c r="E617" s="99">
        <v>1110.27</v>
      </c>
      <c r="F617" s="99">
        <v>1173.33</v>
      </c>
      <c r="G617" s="99">
        <v>1235.23</v>
      </c>
      <c r="H617" s="99">
        <v>1298.3800000000001</v>
      </c>
      <c r="I617" s="99">
        <v>1309.0999999999999</v>
      </c>
      <c r="J617" s="99">
        <v>1189.57</v>
      </c>
      <c r="K617" s="99">
        <v>1191.2</v>
      </c>
      <c r="L617" s="99">
        <v>1190.4000000000001</v>
      </c>
      <c r="M617" s="99">
        <v>1107.75</v>
      </c>
      <c r="N617" s="99">
        <v>1133.22</v>
      </c>
      <c r="O617" s="99">
        <v>1099.73</v>
      </c>
      <c r="P617" s="99">
        <v>1105.31</v>
      </c>
      <c r="Q617" s="99">
        <v>1350.46</v>
      </c>
      <c r="R617" s="99">
        <v>1233.54</v>
      </c>
      <c r="S617" s="99">
        <v>1234.51</v>
      </c>
      <c r="T617" s="99">
        <v>1105.6300000000001</v>
      </c>
      <c r="U617" s="99">
        <v>1092.07</v>
      </c>
      <c r="V617" s="99">
        <v>1098.4100000000001</v>
      </c>
      <c r="W617" s="99">
        <v>1074.6300000000001</v>
      </c>
      <c r="X617" s="99">
        <v>1067.02</v>
      </c>
      <c r="Y617" s="99">
        <v>1065.3699999999999</v>
      </c>
    </row>
    <row r="618" spans="1:26">
      <c r="A618" s="100">
        <v>27</v>
      </c>
      <c r="B618" s="99">
        <v>1048.74</v>
      </c>
      <c r="C618" s="99">
        <v>1046.29</v>
      </c>
      <c r="D618" s="99">
        <v>1061.93</v>
      </c>
      <c r="E618" s="99">
        <v>1079.7</v>
      </c>
      <c r="F618" s="99">
        <v>1152.49</v>
      </c>
      <c r="G618" s="99">
        <v>1224.97</v>
      </c>
      <c r="H618" s="99">
        <v>1246.01</v>
      </c>
      <c r="I618" s="99">
        <v>1295.47</v>
      </c>
      <c r="J618" s="99">
        <v>1237.32</v>
      </c>
      <c r="K618" s="99">
        <v>1246.93</v>
      </c>
      <c r="L618" s="99">
        <v>1190.6600000000001</v>
      </c>
      <c r="M618" s="99">
        <v>1223.3</v>
      </c>
      <c r="N618" s="99">
        <v>1211.02</v>
      </c>
      <c r="O618" s="99">
        <v>1181.08</v>
      </c>
      <c r="P618" s="99">
        <v>1172.03</v>
      </c>
      <c r="Q618" s="99">
        <v>1213.48</v>
      </c>
      <c r="R618" s="99">
        <v>1296.49</v>
      </c>
      <c r="S618" s="99">
        <v>1267.74</v>
      </c>
      <c r="T618" s="99">
        <v>1135.8900000000001</v>
      </c>
      <c r="U618" s="99">
        <v>1097.83</v>
      </c>
      <c r="V618" s="99">
        <v>1071.3399999999999</v>
      </c>
      <c r="W618" s="99">
        <v>1040.23</v>
      </c>
      <c r="X618" s="99">
        <v>1039.08</v>
      </c>
      <c r="Y618" s="99">
        <v>1017.27</v>
      </c>
    </row>
    <row r="619" spans="1:26">
      <c r="A619" s="100">
        <v>28</v>
      </c>
      <c r="B619" s="99">
        <v>1093.45</v>
      </c>
      <c r="C619" s="99">
        <v>1101.95</v>
      </c>
      <c r="D619" s="99">
        <v>1122.1199999999999</v>
      </c>
      <c r="E619" s="99">
        <v>1129.8</v>
      </c>
      <c r="F619" s="99">
        <v>1163.75</v>
      </c>
      <c r="G619" s="99">
        <v>1188.01</v>
      </c>
      <c r="H619" s="99">
        <v>1185.1099999999999</v>
      </c>
      <c r="I619" s="99">
        <v>1185.5</v>
      </c>
      <c r="J619" s="99">
        <v>1163.2</v>
      </c>
      <c r="K619" s="99">
        <v>1163.99</v>
      </c>
      <c r="L619" s="99">
        <v>1161.56</v>
      </c>
      <c r="M619" s="99">
        <v>1177.1199999999999</v>
      </c>
      <c r="N619" s="99">
        <v>1169.6500000000001</v>
      </c>
      <c r="O619" s="99">
        <v>1166.1500000000001</v>
      </c>
      <c r="P619" s="99">
        <v>1171.06</v>
      </c>
      <c r="Q619" s="99">
        <v>1194.47</v>
      </c>
      <c r="R619" s="99">
        <v>1187.49</v>
      </c>
      <c r="S619" s="99">
        <v>1181.77</v>
      </c>
      <c r="T619" s="99">
        <v>1162.55</v>
      </c>
      <c r="U619" s="99">
        <v>1134.23</v>
      </c>
      <c r="V619" s="99">
        <v>1123.44</v>
      </c>
      <c r="W619" s="99">
        <v>1103.1199999999999</v>
      </c>
      <c r="X619" s="99">
        <v>1093.58</v>
      </c>
      <c r="Y619" s="99">
        <v>1088.1500000000001</v>
      </c>
    </row>
    <row r="620" spans="1:26">
      <c r="A620" s="100">
        <v>29</v>
      </c>
      <c r="B620" s="99">
        <v>1050.8399999999999</v>
      </c>
      <c r="C620" s="99">
        <v>1056.04</v>
      </c>
      <c r="D620" s="99">
        <v>1065.4000000000001</v>
      </c>
      <c r="E620" s="99">
        <v>1061.2</v>
      </c>
      <c r="F620" s="99">
        <v>1118.1199999999999</v>
      </c>
      <c r="G620" s="99">
        <v>1129.3699999999999</v>
      </c>
      <c r="H620" s="99">
        <v>1134.93</v>
      </c>
      <c r="I620" s="99">
        <v>1137.06</v>
      </c>
      <c r="J620" s="99">
        <v>1133.3499999999999</v>
      </c>
      <c r="K620" s="99">
        <v>1131.9100000000001</v>
      </c>
      <c r="L620" s="99">
        <v>1132.5999999999999</v>
      </c>
      <c r="M620" s="99">
        <v>1130.97</v>
      </c>
      <c r="N620" s="99">
        <v>1132.97</v>
      </c>
      <c r="O620" s="99">
        <v>1133.27</v>
      </c>
      <c r="P620" s="99">
        <v>1161.8699999999999</v>
      </c>
      <c r="Q620" s="99">
        <v>1230.96</v>
      </c>
      <c r="R620" s="99">
        <v>1283.95</v>
      </c>
      <c r="S620" s="99">
        <v>1146.73</v>
      </c>
      <c r="T620" s="99">
        <v>1129.78</v>
      </c>
      <c r="U620" s="99">
        <v>1105.1600000000001</v>
      </c>
      <c r="V620" s="99">
        <v>1098.1600000000001</v>
      </c>
      <c r="W620" s="99">
        <v>1070.0899999999999</v>
      </c>
      <c r="X620" s="99">
        <v>1057.75</v>
      </c>
      <c r="Y620" s="99">
        <v>1054.0999999999999</v>
      </c>
    </row>
    <row r="621" spans="1:26">
      <c r="A621" s="100">
        <v>30</v>
      </c>
      <c r="B621" s="99">
        <v>1056.57</v>
      </c>
      <c r="C621" s="99">
        <v>1059.05</v>
      </c>
      <c r="D621" s="99">
        <v>1071.77</v>
      </c>
      <c r="E621" s="99">
        <v>1059.51</v>
      </c>
      <c r="F621" s="99">
        <v>1082.6099999999999</v>
      </c>
      <c r="G621" s="99">
        <v>1100.31</v>
      </c>
      <c r="H621" s="99">
        <v>1126.93</v>
      </c>
      <c r="I621" s="99">
        <v>1129.95</v>
      </c>
      <c r="J621" s="99">
        <v>1128.8</v>
      </c>
      <c r="K621" s="99">
        <v>1124.1600000000001</v>
      </c>
      <c r="L621" s="99">
        <v>1119.4000000000001</v>
      </c>
      <c r="M621" s="99">
        <v>1125.6099999999999</v>
      </c>
      <c r="N621" s="99">
        <v>1129.05</v>
      </c>
      <c r="O621" s="99">
        <v>1130.6099999999999</v>
      </c>
      <c r="P621" s="99">
        <v>1130.1300000000001</v>
      </c>
      <c r="Q621" s="99">
        <v>1183.9000000000001</v>
      </c>
      <c r="R621" s="99">
        <v>1191.7</v>
      </c>
      <c r="S621" s="99">
        <v>1230.25</v>
      </c>
      <c r="T621" s="99">
        <v>1128.3</v>
      </c>
      <c r="U621" s="99">
        <v>1074.72</v>
      </c>
      <c r="V621" s="99">
        <v>1053.46</v>
      </c>
      <c r="W621" s="99">
        <v>1040.96</v>
      </c>
      <c r="X621" s="99">
        <v>1033.3800000000001</v>
      </c>
      <c r="Y621" s="99">
        <v>1025.5</v>
      </c>
    </row>
    <row r="622" spans="1:26" s="55" customFormat="1">
      <c r="A622" s="100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51"/>
    </row>
    <row r="624" spans="1:26" ht="24" customHeight="1">
      <c r="A624" s="74"/>
      <c r="B624" s="129" t="s">
        <v>94</v>
      </c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1"/>
    </row>
    <row r="625" spans="1:25" ht="26.25">
      <c r="A625" s="97" t="s">
        <v>69</v>
      </c>
      <c r="B625" s="75" t="s">
        <v>70</v>
      </c>
      <c r="C625" s="75" t="s">
        <v>71</v>
      </c>
      <c r="D625" s="75" t="s">
        <v>72</v>
      </c>
      <c r="E625" s="75" t="s">
        <v>73</v>
      </c>
      <c r="F625" s="75" t="s">
        <v>74</v>
      </c>
      <c r="G625" s="75" t="s">
        <v>75</v>
      </c>
      <c r="H625" s="75" t="s">
        <v>76</v>
      </c>
      <c r="I625" s="75" t="s">
        <v>77</v>
      </c>
      <c r="J625" s="75" t="s">
        <v>78</v>
      </c>
      <c r="K625" s="75" t="s">
        <v>79</v>
      </c>
      <c r="L625" s="75" t="s">
        <v>80</v>
      </c>
      <c r="M625" s="75" t="s">
        <v>81</v>
      </c>
      <c r="N625" s="75" t="s">
        <v>82</v>
      </c>
      <c r="O625" s="75" t="s">
        <v>83</v>
      </c>
      <c r="P625" s="75" t="s">
        <v>84</v>
      </c>
      <c r="Q625" s="75" t="s">
        <v>85</v>
      </c>
      <c r="R625" s="75" t="s">
        <v>86</v>
      </c>
      <c r="S625" s="75" t="s">
        <v>87</v>
      </c>
      <c r="T625" s="75" t="s">
        <v>88</v>
      </c>
      <c r="U625" s="75" t="s">
        <v>89</v>
      </c>
      <c r="V625" s="75" t="s">
        <v>90</v>
      </c>
      <c r="W625" s="75" t="s">
        <v>91</v>
      </c>
      <c r="X625" s="75" t="s">
        <v>92</v>
      </c>
      <c r="Y625" s="75" t="s">
        <v>93</v>
      </c>
    </row>
    <row r="626" spans="1:25">
      <c r="A626" s="100">
        <v>1</v>
      </c>
      <c r="B626" s="99">
        <v>1172</v>
      </c>
      <c r="C626" s="99">
        <v>1168.43</v>
      </c>
      <c r="D626" s="99">
        <v>1175.3</v>
      </c>
      <c r="E626" s="99">
        <v>1187.56</v>
      </c>
      <c r="F626" s="99">
        <v>1198.95</v>
      </c>
      <c r="G626" s="99">
        <v>1252.05</v>
      </c>
      <c r="H626" s="99">
        <v>1258.78</v>
      </c>
      <c r="I626" s="99">
        <v>1305.71</v>
      </c>
      <c r="J626" s="99">
        <v>1354.54</v>
      </c>
      <c r="K626" s="99">
        <v>1357.58</v>
      </c>
      <c r="L626" s="99">
        <v>1358.92</v>
      </c>
      <c r="M626" s="99">
        <v>1360.07</v>
      </c>
      <c r="N626" s="99">
        <v>1421.04</v>
      </c>
      <c r="O626" s="99">
        <v>1422.61</v>
      </c>
      <c r="P626" s="99">
        <v>1425.21</v>
      </c>
      <c r="Q626" s="99">
        <v>1412.47</v>
      </c>
      <c r="R626" s="99">
        <v>1414.42</v>
      </c>
      <c r="S626" s="99">
        <v>1408.99</v>
      </c>
      <c r="T626" s="99">
        <v>1400.5</v>
      </c>
      <c r="U626" s="99">
        <v>1327.13</v>
      </c>
      <c r="V626" s="99">
        <v>1244.1099999999999</v>
      </c>
      <c r="W626" s="99">
        <v>1229.1300000000001</v>
      </c>
      <c r="X626" s="99">
        <v>1193.82</v>
      </c>
      <c r="Y626" s="99">
        <v>1111.0899999999999</v>
      </c>
    </row>
    <row r="627" spans="1:25">
      <c r="A627" s="100">
        <v>2</v>
      </c>
      <c r="B627" s="99">
        <v>1114.24</v>
      </c>
      <c r="C627" s="99">
        <v>1106.53</v>
      </c>
      <c r="D627" s="99">
        <v>1151.21</v>
      </c>
      <c r="E627" s="99">
        <v>1157.42</v>
      </c>
      <c r="F627" s="99">
        <v>1170.75</v>
      </c>
      <c r="G627" s="99">
        <v>1223.6300000000001</v>
      </c>
      <c r="H627" s="99">
        <v>1237.7</v>
      </c>
      <c r="I627" s="99">
        <v>1242.45</v>
      </c>
      <c r="J627" s="99">
        <v>1302.01</v>
      </c>
      <c r="K627" s="99">
        <v>1330.04</v>
      </c>
      <c r="L627" s="99">
        <v>1328.54</v>
      </c>
      <c r="M627" s="99">
        <v>1347.04</v>
      </c>
      <c r="N627" s="99">
        <v>1346.42</v>
      </c>
      <c r="O627" s="99">
        <v>1356.77</v>
      </c>
      <c r="P627" s="99">
        <v>1360.71</v>
      </c>
      <c r="Q627" s="99">
        <v>1355.09</v>
      </c>
      <c r="R627" s="99">
        <v>1397.97</v>
      </c>
      <c r="S627" s="99">
        <v>1409.79</v>
      </c>
      <c r="T627" s="99">
        <v>1371.56</v>
      </c>
      <c r="U627" s="99">
        <v>1301.9000000000001</v>
      </c>
      <c r="V627" s="99">
        <v>1230.25</v>
      </c>
      <c r="W627" s="99">
        <v>1190.53</v>
      </c>
      <c r="X627" s="99">
        <v>1114.18</v>
      </c>
      <c r="Y627" s="99">
        <v>1102.6400000000001</v>
      </c>
    </row>
    <row r="628" spans="1:25">
      <c r="A628" s="100">
        <v>3</v>
      </c>
      <c r="B628" s="99">
        <v>1101.99</v>
      </c>
      <c r="C628" s="99">
        <v>1105.5999999999999</v>
      </c>
      <c r="D628" s="99">
        <v>1094.3399999999999</v>
      </c>
      <c r="E628" s="99">
        <v>1128.1099999999999</v>
      </c>
      <c r="F628" s="99">
        <v>1225.3</v>
      </c>
      <c r="G628" s="99">
        <v>1275.8900000000001</v>
      </c>
      <c r="H628" s="99">
        <v>1342.61</v>
      </c>
      <c r="I628" s="99">
        <v>1348.31</v>
      </c>
      <c r="J628" s="99">
        <v>1377.21</v>
      </c>
      <c r="K628" s="99">
        <v>1377.24</v>
      </c>
      <c r="L628" s="99">
        <v>1347.9</v>
      </c>
      <c r="M628" s="99">
        <v>1412.14</v>
      </c>
      <c r="N628" s="99">
        <v>1370.25</v>
      </c>
      <c r="O628" s="99">
        <v>1366.75</v>
      </c>
      <c r="P628" s="99">
        <v>1339.3</v>
      </c>
      <c r="Q628" s="99">
        <v>1336.35</v>
      </c>
      <c r="R628" s="99">
        <v>1364.34</v>
      </c>
      <c r="S628" s="99">
        <v>1340.07</v>
      </c>
      <c r="T628" s="99">
        <v>1302.6099999999999</v>
      </c>
      <c r="U628" s="99">
        <v>1246.71</v>
      </c>
      <c r="V628" s="99">
        <v>1197.3900000000001</v>
      </c>
      <c r="W628" s="99">
        <v>1106.1300000000001</v>
      </c>
      <c r="X628" s="99">
        <v>1103.19</v>
      </c>
      <c r="Y628" s="99">
        <v>1089.8399999999999</v>
      </c>
    </row>
    <row r="629" spans="1:25">
      <c r="A629" s="100">
        <v>4</v>
      </c>
      <c r="B629" s="99">
        <v>1070.67</v>
      </c>
      <c r="C629" s="99">
        <v>1058.52</v>
      </c>
      <c r="D629" s="99">
        <v>1078.26</v>
      </c>
      <c r="E629" s="99">
        <v>1104.51</v>
      </c>
      <c r="F629" s="99">
        <v>1106.68</v>
      </c>
      <c r="G629" s="99">
        <v>1220.0999999999999</v>
      </c>
      <c r="H629" s="99">
        <v>1238.71</v>
      </c>
      <c r="I629" s="99">
        <v>1288.6199999999999</v>
      </c>
      <c r="J629" s="99">
        <v>1305.0899999999999</v>
      </c>
      <c r="K629" s="99">
        <v>1305.03</v>
      </c>
      <c r="L629" s="99">
        <v>1301.29</v>
      </c>
      <c r="M629" s="99">
        <v>1300.8599999999999</v>
      </c>
      <c r="N629" s="99">
        <v>1291.98</v>
      </c>
      <c r="O629" s="99">
        <v>1290.54</v>
      </c>
      <c r="P629" s="99">
        <v>1280.55</v>
      </c>
      <c r="Q629" s="99">
        <v>1278</v>
      </c>
      <c r="R629" s="99">
        <v>1344.8</v>
      </c>
      <c r="S629" s="99">
        <v>1337.45</v>
      </c>
      <c r="T629" s="99">
        <v>1311.23</v>
      </c>
      <c r="U629" s="99">
        <v>1227.72</v>
      </c>
      <c r="V629" s="99">
        <v>1203.06</v>
      </c>
      <c r="W629" s="99">
        <v>1056.32</v>
      </c>
      <c r="X629" s="99">
        <v>1090.33</v>
      </c>
      <c r="Y629" s="99">
        <v>1066.3399999999999</v>
      </c>
    </row>
    <row r="630" spans="1:25">
      <c r="A630" s="100">
        <v>5</v>
      </c>
      <c r="B630" s="99">
        <v>1115.02</v>
      </c>
      <c r="C630" s="99">
        <v>1114.06</v>
      </c>
      <c r="D630" s="99">
        <v>1139.8399999999999</v>
      </c>
      <c r="E630" s="99">
        <v>1171.77</v>
      </c>
      <c r="F630" s="99">
        <v>1204.97</v>
      </c>
      <c r="G630" s="99">
        <v>1287.0899999999999</v>
      </c>
      <c r="H630" s="99">
        <v>1335.14</v>
      </c>
      <c r="I630" s="99">
        <v>1334.02</v>
      </c>
      <c r="J630" s="99">
        <v>1339.34</v>
      </c>
      <c r="K630" s="99">
        <v>1343.07</v>
      </c>
      <c r="L630" s="99">
        <v>1336.67</v>
      </c>
      <c r="M630" s="99">
        <v>1336.58</v>
      </c>
      <c r="N630" s="99">
        <v>1335.78</v>
      </c>
      <c r="O630" s="99">
        <v>1331.48</v>
      </c>
      <c r="P630" s="99">
        <v>1341.57</v>
      </c>
      <c r="Q630" s="99">
        <v>1357.38</v>
      </c>
      <c r="R630" s="99">
        <v>1400.31</v>
      </c>
      <c r="S630" s="99">
        <v>1377.95</v>
      </c>
      <c r="T630" s="99">
        <v>1318.84</v>
      </c>
      <c r="U630" s="99">
        <v>1232.1199999999999</v>
      </c>
      <c r="V630" s="99">
        <v>1193.6300000000001</v>
      </c>
      <c r="W630" s="99">
        <v>1145.1400000000001</v>
      </c>
      <c r="X630" s="99">
        <v>1127.3900000000001</v>
      </c>
      <c r="Y630" s="99">
        <v>1120.6400000000001</v>
      </c>
    </row>
    <row r="631" spans="1:25">
      <c r="A631" s="100">
        <v>6</v>
      </c>
      <c r="B631" s="99">
        <v>1075.9100000000001</v>
      </c>
      <c r="C631" s="99">
        <v>1078.1500000000001</v>
      </c>
      <c r="D631" s="99">
        <v>1082.9000000000001</v>
      </c>
      <c r="E631" s="99">
        <v>1112.26</v>
      </c>
      <c r="F631" s="99">
        <v>1238.3399999999999</v>
      </c>
      <c r="G631" s="99">
        <v>1298.1199999999999</v>
      </c>
      <c r="H631" s="99">
        <v>1299.6500000000001</v>
      </c>
      <c r="I631" s="99">
        <v>1361.62</v>
      </c>
      <c r="J631" s="99">
        <v>1352.47</v>
      </c>
      <c r="K631" s="99">
        <v>1354</v>
      </c>
      <c r="L631" s="99">
        <v>1351.06</v>
      </c>
      <c r="M631" s="99">
        <v>1349.33</v>
      </c>
      <c r="N631" s="99">
        <v>1343.7</v>
      </c>
      <c r="O631" s="99">
        <v>1334.98</v>
      </c>
      <c r="P631" s="99">
        <v>1347.76</v>
      </c>
      <c r="Q631" s="99">
        <v>1355.95</v>
      </c>
      <c r="R631" s="99">
        <v>1393.38</v>
      </c>
      <c r="S631" s="99">
        <v>1381</v>
      </c>
      <c r="T631" s="99">
        <v>1341.7</v>
      </c>
      <c r="U631" s="99">
        <v>1289.48</v>
      </c>
      <c r="V631" s="99">
        <v>1199.42</v>
      </c>
      <c r="W631" s="99">
        <v>1171.94</v>
      </c>
      <c r="X631" s="99">
        <v>1061.3900000000001</v>
      </c>
      <c r="Y631" s="99">
        <v>1064.74</v>
      </c>
    </row>
    <row r="632" spans="1:25">
      <c r="A632" s="100">
        <v>7</v>
      </c>
      <c r="B632" s="99">
        <v>1128.08</v>
      </c>
      <c r="C632" s="99">
        <v>1136.73</v>
      </c>
      <c r="D632" s="99">
        <v>1160.8699999999999</v>
      </c>
      <c r="E632" s="99">
        <v>1188.26</v>
      </c>
      <c r="F632" s="99">
        <v>1236.45</v>
      </c>
      <c r="G632" s="99">
        <v>1283.75</v>
      </c>
      <c r="H632" s="99">
        <v>1342.03</v>
      </c>
      <c r="I632" s="99">
        <v>1351.75</v>
      </c>
      <c r="J632" s="99">
        <v>1344.66</v>
      </c>
      <c r="K632" s="99">
        <v>1347.86</v>
      </c>
      <c r="L632" s="99">
        <v>1347.24</v>
      </c>
      <c r="M632" s="99">
        <v>1364.38</v>
      </c>
      <c r="N632" s="99">
        <v>1344.59</v>
      </c>
      <c r="O632" s="99">
        <v>1338.18</v>
      </c>
      <c r="P632" s="99">
        <v>1347.87</v>
      </c>
      <c r="Q632" s="99">
        <v>1353.28</v>
      </c>
      <c r="R632" s="99">
        <v>1399.94</v>
      </c>
      <c r="S632" s="99">
        <v>1394.17</v>
      </c>
      <c r="T632" s="99">
        <v>1355.73</v>
      </c>
      <c r="U632" s="99">
        <v>1290.73</v>
      </c>
      <c r="V632" s="99">
        <v>1243.18</v>
      </c>
      <c r="W632" s="99">
        <v>1228.73</v>
      </c>
      <c r="X632" s="99">
        <v>1175.43</v>
      </c>
      <c r="Y632" s="99">
        <v>1159.2</v>
      </c>
    </row>
    <row r="633" spans="1:25">
      <c r="A633" s="100">
        <v>8</v>
      </c>
      <c r="B633" s="99">
        <v>1113.56</v>
      </c>
      <c r="C633" s="99">
        <v>1109.06</v>
      </c>
      <c r="D633" s="99">
        <v>1132.4100000000001</v>
      </c>
      <c r="E633" s="99">
        <v>1145.74</v>
      </c>
      <c r="F633" s="99">
        <v>1152.1099999999999</v>
      </c>
      <c r="G633" s="99">
        <v>1236.01</v>
      </c>
      <c r="H633" s="99">
        <v>1299.5</v>
      </c>
      <c r="I633" s="99">
        <v>1378.19</v>
      </c>
      <c r="J633" s="99">
        <v>1371.4</v>
      </c>
      <c r="K633" s="99">
        <v>1370.54</v>
      </c>
      <c r="L633" s="99">
        <v>1370.36</v>
      </c>
      <c r="M633" s="99">
        <v>1368.93</v>
      </c>
      <c r="N633" s="99">
        <v>1368.6</v>
      </c>
      <c r="O633" s="99">
        <v>1370.49</v>
      </c>
      <c r="P633" s="99">
        <v>1378.14</v>
      </c>
      <c r="Q633" s="99">
        <v>1376.6</v>
      </c>
      <c r="R633" s="99">
        <v>1426.07</v>
      </c>
      <c r="S633" s="99">
        <v>1444.97</v>
      </c>
      <c r="T633" s="99">
        <v>1424.37</v>
      </c>
      <c r="U633" s="99">
        <v>1357.56</v>
      </c>
      <c r="V633" s="99">
        <v>1322.46</v>
      </c>
      <c r="W633" s="99">
        <v>1239.6099999999999</v>
      </c>
      <c r="X633" s="99">
        <v>1224.8599999999999</v>
      </c>
      <c r="Y633" s="99">
        <v>1123.81</v>
      </c>
    </row>
    <row r="634" spans="1:25">
      <c r="A634" s="100">
        <v>9</v>
      </c>
      <c r="B634" s="99">
        <v>1110.45</v>
      </c>
      <c r="C634" s="99">
        <v>1110.03</v>
      </c>
      <c r="D634" s="99">
        <v>1127.73</v>
      </c>
      <c r="E634" s="99">
        <v>1134.17</v>
      </c>
      <c r="F634" s="99">
        <v>1141.27</v>
      </c>
      <c r="G634" s="99">
        <v>1226.5999999999999</v>
      </c>
      <c r="H634" s="99">
        <v>1245.56</v>
      </c>
      <c r="I634" s="99">
        <v>1321.76</v>
      </c>
      <c r="J634" s="99">
        <v>1382</v>
      </c>
      <c r="K634" s="99">
        <v>1431.91</v>
      </c>
      <c r="L634" s="99">
        <v>1432.29</v>
      </c>
      <c r="M634" s="99">
        <v>1430.99</v>
      </c>
      <c r="N634" s="99">
        <v>1429.35</v>
      </c>
      <c r="O634" s="99">
        <v>1433.95</v>
      </c>
      <c r="P634" s="99">
        <v>1443.18</v>
      </c>
      <c r="Q634" s="99">
        <v>1514.75</v>
      </c>
      <c r="R634" s="99">
        <v>1590.22</v>
      </c>
      <c r="S634" s="99">
        <v>1608.45</v>
      </c>
      <c r="T634" s="99">
        <v>1524.36</v>
      </c>
      <c r="U634" s="99">
        <v>1492.11</v>
      </c>
      <c r="V634" s="99">
        <v>1365.39</v>
      </c>
      <c r="W634" s="99">
        <v>1291.21</v>
      </c>
      <c r="X634" s="99">
        <v>1240.94</v>
      </c>
      <c r="Y634" s="99">
        <v>1191.46</v>
      </c>
    </row>
    <row r="635" spans="1:25">
      <c r="A635" s="100">
        <v>10</v>
      </c>
      <c r="B635" s="99">
        <v>1151.05</v>
      </c>
      <c r="C635" s="99">
        <v>1156.5</v>
      </c>
      <c r="D635" s="99">
        <v>1172.96</v>
      </c>
      <c r="E635" s="99">
        <v>1202.57</v>
      </c>
      <c r="F635" s="99">
        <v>1253.8499999999999</v>
      </c>
      <c r="G635" s="99">
        <v>1381.33</v>
      </c>
      <c r="H635" s="99">
        <v>1437.56</v>
      </c>
      <c r="I635" s="99">
        <v>1438.68</v>
      </c>
      <c r="J635" s="99">
        <v>1431.24</v>
      </c>
      <c r="K635" s="99">
        <v>1428.1</v>
      </c>
      <c r="L635" s="99">
        <v>1420.52</v>
      </c>
      <c r="M635" s="99">
        <v>1419.44</v>
      </c>
      <c r="N635" s="99">
        <v>1411.52</v>
      </c>
      <c r="O635" s="99">
        <v>1384.13</v>
      </c>
      <c r="P635" s="99">
        <v>1388.81</v>
      </c>
      <c r="Q635" s="99">
        <v>1399.83</v>
      </c>
      <c r="R635" s="99">
        <v>1412.31</v>
      </c>
      <c r="S635" s="99">
        <v>1412.86</v>
      </c>
      <c r="T635" s="99">
        <v>1333.96</v>
      </c>
      <c r="U635" s="99">
        <v>1157.98</v>
      </c>
      <c r="V635" s="99">
        <v>1194.3699999999999</v>
      </c>
      <c r="W635" s="99">
        <v>1128.8499999999999</v>
      </c>
      <c r="X635" s="99">
        <v>1112.27</v>
      </c>
      <c r="Y635" s="99">
        <v>1087.8399999999999</v>
      </c>
    </row>
    <row r="636" spans="1:25">
      <c r="A636" s="100">
        <v>11</v>
      </c>
      <c r="B636" s="99">
        <v>1077.57</v>
      </c>
      <c r="C636" s="99">
        <v>1083.82</v>
      </c>
      <c r="D636" s="99">
        <v>1110.32</v>
      </c>
      <c r="E636" s="99">
        <v>1191.45</v>
      </c>
      <c r="F636" s="99">
        <v>1226.48</v>
      </c>
      <c r="G636" s="99">
        <v>1259.51</v>
      </c>
      <c r="H636" s="99">
        <v>1316.69</v>
      </c>
      <c r="I636" s="99">
        <v>1365.82</v>
      </c>
      <c r="J636" s="99">
        <v>1358.76</v>
      </c>
      <c r="K636" s="99">
        <v>1360.9</v>
      </c>
      <c r="L636" s="99">
        <v>1361.58</v>
      </c>
      <c r="M636" s="99">
        <v>1360.47</v>
      </c>
      <c r="N636" s="99">
        <v>1357.25</v>
      </c>
      <c r="O636" s="99">
        <v>1354.26</v>
      </c>
      <c r="P636" s="99">
        <v>1362.03</v>
      </c>
      <c r="Q636" s="99">
        <v>1357.31</v>
      </c>
      <c r="R636" s="99">
        <v>1497.54</v>
      </c>
      <c r="S636" s="99">
        <v>1421.46</v>
      </c>
      <c r="T636" s="99">
        <v>1342.35</v>
      </c>
      <c r="U636" s="99">
        <v>1314.73</v>
      </c>
      <c r="V636" s="99">
        <v>1206.31</v>
      </c>
      <c r="W636" s="99">
        <v>1147.18</v>
      </c>
      <c r="X636" s="99">
        <v>1088.57</v>
      </c>
      <c r="Y636" s="99">
        <v>1081.94</v>
      </c>
    </row>
    <row r="637" spans="1:25">
      <c r="A637" s="100">
        <v>12</v>
      </c>
      <c r="B637" s="99">
        <v>1113.54</v>
      </c>
      <c r="C637" s="99">
        <v>1118.1300000000001</v>
      </c>
      <c r="D637" s="99">
        <v>1092.78</v>
      </c>
      <c r="E637" s="99">
        <v>1203.94</v>
      </c>
      <c r="F637" s="99">
        <v>1249.8499999999999</v>
      </c>
      <c r="G637" s="99">
        <v>1524.06</v>
      </c>
      <c r="H637" s="99">
        <v>1453.03</v>
      </c>
      <c r="I637" s="99">
        <v>1455.17</v>
      </c>
      <c r="J637" s="99">
        <v>1446.58</v>
      </c>
      <c r="K637" s="99">
        <v>1445.26</v>
      </c>
      <c r="L637" s="99">
        <v>1437.47</v>
      </c>
      <c r="M637" s="99">
        <v>1410.23</v>
      </c>
      <c r="N637" s="99">
        <v>1389.98</v>
      </c>
      <c r="O637" s="99">
        <v>1390.21</v>
      </c>
      <c r="P637" s="99">
        <v>1436.45</v>
      </c>
      <c r="Q637" s="99">
        <v>1439.52</v>
      </c>
      <c r="R637" s="99">
        <v>1563.29</v>
      </c>
      <c r="S637" s="99">
        <v>1451.91</v>
      </c>
      <c r="T637" s="99">
        <v>1379.17</v>
      </c>
      <c r="U637" s="99">
        <v>1212.4100000000001</v>
      </c>
      <c r="V637" s="99">
        <v>1202.8599999999999</v>
      </c>
      <c r="W637" s="99">
        <v>1145.6099999999999</v>
      </c>
      <c r="X637" s="99">
        <v>1049.8</v>
      </c>
      <c r="Y637" s="99">
        <v>1054.48</v>
      </c>
    </row>
    <row r="638" spans="1:25">
      <c r="A638" s="100">
        <v>13</v>
      </c>
      <c r="B638" s="99">
        <v>1149.6500000000001</v>
      </c>
      <c r="C638" s="99">
        <v>1159.53</v>
      </c>
      <c r="D638" s="99">
        <v>1183.5999999999999</v>
      </c>
      <c r="E638" s="99">
        <v>1212.05</v>
      </c>
      <c r="F638" s="99">
        <v>1230.69</v>
      </c>
      <c r="G638" s="99">
        <v>1510.93</v>
      </c>
      <c r="H638" s="99">
        <v>1572.22</v>
      </c>
      <c r="I638" s="99">
        <v>1580.26</v>
      </c>
      <c r="J638" s="99">
        <v>1473.16</v>
      </c>
      <c r="K638" s="99">
        <v>1480.66</v>
      </c>
      <c r="L638" s="99">
        <v>1479.72</v>
      </c>
      <c r="M638" s="99">
        <v>1479.45</v>
      </c>
      <c r="N638" s="99">
        <v>1480.86</v>
      </c>
      <c r="O638" s="99">
        <v>1480.65</v>
      </c>
      <c r="P638" s="99">
        <v>1576.7</v>
      </c>
      <c r="Q638" s="99">
        <v>1582.92</v>
      </c>
      <c r="R638" s="99">
        <v>1961.14</v>
      </c>
      <c r="S638" s="99">
        <v>1608.54</v>
      </c>
      <c r="T638" s="99">
        <v>1457.18</v>
      </c>
      <c r="U638" s="99">
        <v>1371.07</v>
      </c>
      <c r="V638" s="99">
        <v>1200.6199999999999</v>
      </c>
      <c r="W638" s="99">
        <v>1175.18</v>
      </c>
      <c r="X638" s="99">
        <v>1161.33</v>
      </c>
      <c r="Y638" s="99">
        <v>1112.79</v>
      </c>
    </row>
    <row r="639" spans="1:25">
      <c r="A639" s="100">
        <v>14</v>
      </c>
      <c r="B639" s="99">
        <v>1021.44</v>
      </c>
      <c r="C639" s="99">
        <v>1025.3499999999999</v>
      </c>
      <c r="D639" s="99">
        <v>1082.68</v>
      </c>
      <c r="E639" s="99">
        <v>1206.4100000000001</v>
      </c>
      <c r="F639" s="99">
        <v>1251.23</v>
      </c>
      <c r="G639" s="99">
        <v>1368.2</v>
      </c>
      <c r="H639" s="99">
        <v>1469.79</v>
      </c>
      <c r="I639" s="99">
        <v>1474.57</v>
      </c>
      <c r="J639" s="99">
        <v>1473.23</v>
      </c>
      <c r="K639" s="99">
        <v>1474.66</v>
      </c>
      <c r="L639" s="99">
        <v>1471.81</v>
      </c>
      <c r="M639" s="99">
        <v>1475.39</v>
      </c>
      <c r="N639" s="99">
        <v>1489.04</v>
      </c>
      <c r="O639" s="99">
        <v>1477.81</v>
      </c>
      <c r="P639" s="99">
        <v>1484.74</v>
      </c>
      <c r="Q639" s="99">
        <v>1524.07</v>
      </c>
      <c r="R639" s="99">
        <v>1594.59</v>
      </c>
      <c r="S639" s="99">
        <v>1570.98</v>
      </c>
      <c r="T639" s="99">
        <v>1467.98</v>
      </c>
      <c r="U639" s="99">
        <v>1070.79</v>
      </c>
      <c r="V639" s="99">
        <v>1049.8699999999999</v>
      </c>
      <c r="W639" s="99">
        <v>1026.21</v>
      </c>
      <c r="X639" s="99">
        <v>1022.96</v>
      </c>
      <c r="Y639" s="99">
        <v>1029.06</v>
      </c>
    </row>
    <row r="640" spans="1:25">
      <c r="A640" s="100">
        <v>15</v>
      </c>
      <c r="B640" s="99">
        <v>1201.3499999999999</v>
      </c>
      <c r="C640" s="99">
        <v>1207.3</v>
      </c>
      <c r="D640" s="99">
        <v>1221.8800000000001</v>
      </c>
      <c r="E640" s="99">
        <v>1240.26</v>
      </c>
      <c r="F640" s="99">
        <v>1265.49</v>
      </c>
      <c r="G640" s="99">
        <v>1280.3</v>
      </c>
      <c r="H640" s="99">
        <v>1359.98</v>
      </c>
      <c r="I640" s="99">
        <v>1467.14</v>
      </c>
      <c r="J640" s="99">
        <v>1535.35</v>
      </c>
      <c r="K640" s="99">
        <v>1524.68</v>
      </c>
      <c r="L640" s="99">
        <v>1469.64</v>
      </c>
      <c r="M640" s="99">
        <v>1465.5</v>
      </c>
      <c r="N640" s="99">
        <v>1541.88</v>
      </c>
      <c r="O640" s="99">
        <v>1541.22</v>
      </c>
      <c r="P640" s="99">
        <v>1571.41</v>
      </c>
      <c r="Q640" s="99">
        <v>1572.58</v>
      </c>
      <c r="R640" s="99">
        <v>1663.75</v>
      </c>
      <c r="S640" s="99">
        <v>1657.7</v>
      </c>
      <c r="T640" s="99">
        <v>1473.33</v>
      </c>
      <c r="U640" s="99">
        <v>1295.17</v>
      </c>
      <c r="V640" s="99">
        <v>1230.92</v>
      </c>
      <c r="W640" s="99">
        <v>1209.03</v>
      </c>
      <c r="X640" s="99">
        <v>1200.56</v>
      </c>
      <c r="Y640" s="99">
        <v>1194.3900000000001</v>
      </c>
    </row>
    <row r="641" spans="1:26">
      <c r="A641" s="100">
        <v>16</v>
      </c>
      <c r="B641" s="99">
        <v>1114.75</v>
      </c>
      <c r="C641" s="99">
        <v>1171.22</v>
      </c>
      <c r="D641" s="99">
        <v>1173.9000000000001</v>
      </c>
      <c r="E641" s="99">
        <v>1188.29</v>
      </c>
      <c r="F641" s="99">
        <v>1222.96</v>
      </c>
      <c r="G641" s="99">
        <v>1273.2</v>
      </c>
      <c r="H641" s="99">
        <v>1309.54</v>
      </c>
      <c r="I641" s="99">
        <v>1416.14</v>
      </c>
      <c r="J641" s="99">
        <v>1476.84</v>
      </c>
      <c r="K641" s="99">
        <v>1573.08</v>
      </c>
      <c r="L641" s="99">
        <v>1596.44</v>
      </c>
      <c r="M641" s="99">
        <v>1611.1</v>
      </c>
      <c r="N641" s="99">
        <v>1622.53</v>
      </c>
      <c r="O641" s="99">
        <v>1611.92</v>
      </c>
      <c r="P641" s="99">
        <v>1611.44</v>
      </c>
      <c r="Q641" s="99">
        <v>1654.02</v>
      </c>
      <c r="R641" s="99">
        <v>1683.99</v>
      </c>
      <c r="S641" s="99">
        <v>1680.41</v>
      </c>
      <c r="T641" s="99">
        <v>1615.62</v>
      </c>
      <c r="U641" s="99">
        <v>1351.77</v>
      </c>
      <c r="V641" s="99">
        <v>1206.97</v>
      </c>
      <c r="W641" s="99">
        <v>1176.81</v>
      </c>
      <c r="X641" s="99">
        <v>1171.1199999999999</v>
      </c>
      <c r="Y641" s="99">
        <v>1114.94</v>
      </c>
    </row>
    <row r="642" spans="1:26">
      <c r="A642" s="100">
        <v>17</v>
      </c>
      <c r="B642" s="99">
        <v>1230.67</v>
      </c>
      <c r="C642" s="99">
        <v>1215.78</v>
      </c>
      <c r="D642" s="99">
        <v>1237.1099999999999</v>
      </c>
      <c r="E642" s="99">
        <v>1265.67</v>
      </c>
      <c r="F642" s="99">
        <v>1316.98</v>
      </c>
      <c r="G642" s="99">
        <v>1539.94</v>
      </c>
      <c r="H642" s="99">
        <v>1594.02</v>
      </c>
      <c r="I642" s="99">
        <v>1686.56</v>
      </c>
      <c r="J642" s="99">
        <v>1688.62</v>
      </c>
      <c r="K642" s="99">
        <v>1691.27</v>
      </c>
      <c r="L642" s="99">
        <v>1684.12</v>
      </c>
      <c r="M642" s="99">
        <v>1678.08</v>
      </c>
      <c r="N642" s="99">
        <v>1677.61</v>
      </c>
      <c r="O642" s="99">
        <v>1618.11</v>
      </c>
      <c r="P642" s="99">
        <v>1620.09</v>
      </c>
      <c r="Q642" s="99">
        <v>1685.83</v>
      </c>
      <c r="R642" s="99">
        <v>1605.59</v>
      </c>
      <c r="S642" s="99">
        <v>1596.65</v>
      </c>
      <c r="T642" s="99">
        <v>1361.89</v>
      </c>
      <c r="U642" s="99">
        <v>1302.53</v>
      </c>
      <c r="V642" s="99">
        <v>1262.3399999999999</v>
      </c>
      <c r="W642" s="99">
        <v>1232.46</v>
      </c>
      <c r="X642" s="99">
        <v>1207.25</v>
      </c>
      <c r="Y642" s="99">
        <v>1203.83</v>
      </c>
    </row>
    <row r="643" spans="1:26">
      <c r="A643" s="100">
        <v>18</v>
      </c>
      <c r="B643" s="99">
        <v>1200.6600000000001</v>
      </c>
      <c r="C643" s="99">
        <v>1216.8499999999999</v>
      </c>
      <c r="D643" s="99">
        <v>1264.3599999999999</v>
      </c>
      <c r="E643" s="99">
        <v>1299.3499999999999</v>
      </c>
      <c r="F643" s="99">
        <v>504.42</v>
      </c>
      <c r="G643" s="99">
        <v>517.61</v>
      </c>
      <c r="H643" s="99">
        <v>522.48</v>
      </c>
      <c r="I643" s="99">
        <v>539.92999999999995</v>
      </c>
      <c r="J643" s="99">
        <v>543.45000000000005</v>
      </c>
      <c r="K643" s="99">
        <v>543.27</v>
      </c>
      <c r="L643" s="99">
        <v>515.57000000000005</v>
      </c>
      <c r="M643" s="99">
        <v>514.15</v>
      </c>
      <c r="N643" s="99">
        <v>1227.17</v>
      </c>
      <c r="O643" s="99">
        <v>1230.49</v>
      </c>
      <c r="P643" s="99">
        <v>1248.54</v>
      </c>
      <c r="Q643" s="99">
        <v>1340.89</v>
      </c>
      <c r="R643" s="99">
        <v>1347.43</v>
      </c>
      <c r="S643" s="99">
        <v>1415.6</v>
      </c>
      <c r="T643" s="99">
        <v>1394.89</v>
      </c>
      <c r="U643" s="99">
        <v>1364.55</v>
      </c>
      <c r="V643" s="99">
        <v>1315.55</v>
      </c>
      <c r="W643" s="99">
        <v>1252.99</v>
      </c>
      <c r="X643" s="99">
        <v>1201.8800000000001</v>
      </c>
      <c r="Y643" s="99">
        <v>1196.4000000000001</v>
      </c>
    </row>
    <row r="644" spans="1:26">
      <c r="A644" s="100">
        <v>19</v>
      </c>
      <c r="B644" s="99">
        <v>1230.17</v>
      </c>
      <c r="C644" s="99">
        <v>1246.75</v>
      </c>
      <c r="D644" s="99">
        <v>1290.47</v>
      </c>
      <c r="E644" s="99">
        <v>1322.69</v>
      </c>
      <c r="F644" s="99">
        <v>1340.61</v>
      </c>
      <c r="G644" s="99">
        <v>1391.68</v>
      </c>
      <c r="H644" s="99">
        <v>1413.59</v>
      </c>
      <c r="I644" s="99">
        <v>1424.7</v>
      </c>
      <c r="J644" s="99">
        <v>1412.41</v>
      </c>
      <c r="K644" s="99">
        <v>1413.79</v>
      </c>
      <c r="L644" s="99">
        <v>1404.62</v>
      </c>
      <c r="M644" s="99">
        <v>1408.76</v>
      </c>
      <c r="N644" s="99">
        <v>1400.73</v>
      </c>
      <c r="O644" s="99">
        <v>1378.29</v>
      </c>
      <c r="P644" s="99">
        <v>1405.19</v>
      </c>
      <c r="Q644" s="99">
        <v>1429.69</v>
      </c>
      <c r="R644" s="99">
        <v>1440.26</v>
      </c>
      <c r="S644" s="99">
        <v>1447.83</v>
      </c>
      <c r="T644" s="99">
        <v>1419.97</v>
      </c>
      <c r="U644" s="99">
        <v>1379.36</v>
      </c>
      <c r="V644" s="99">
        <v>1353.01</v>
      </c>
      <c r="W644" s="99">
        <v>1324.01</v>
      </c>
      <c r="X644" s="99">
        <v>1320.89</v>
      </c>
      <c r="Y644" s="99">
        <v>1301.0999999999999</v>
      </c>
    </row>
    <row r="645" spans="1:26">
      <c r="A645" s="100">
        <v>20</v>
      </c>
      <c r="B645" s="99">
        <v>1281</v>
      </c>
      <c r="C645" s="99">
        <v>1276.24</v>
      </c>
      <c r="D645" s="99">
        <v>1309.2</v>
      </c>
      <c r="E645" s="99">
        <v>1319.75</v>
      </c>
      <c r="F645" s="99">
        <v>1354.2</v>
      </c>
      <c r="G645" s="99">
        <v>1383.15</v>
      </c>
      <c r="H645" s="99">
        <v>1397.85</v>
      </c>
      <c r="I645" s="99">
        <v>1398.86</v>
      </c>
      <c r="J645" s="99">
        <v>1396.21</v>
      </c>
      <c r="K645" s="99">
        <v>1396.87</v>
      </c>
      <c r="L645" s="99">
        <v>1392.72</v>
      </c>
      <c r="M645" s="99">
        <v>1391.46</v>
      </c>
      <c r="N645" s="99">
        <v>1388.83</v>
      </c>
      <c r="O645" s="99">
        <v>1388.4</v>
      </c>
      <c r="P645" s="99">
        <v>1392.55</v>
      </c>
      <c r="Q645" s="99">
        <v>1399.52</v>
      </c>
      <c r="R645" s="99">
        <v>1426.65</v>
      </c>
      <c r="S645" s="99">
        <v>1435.82</v>
      </c>
      <c r="T645" s="99">
        <v>1399.44</v>
      </c>
      <c r="U645" s="99">
        <v>1348.7</v>
      </c>
      <c r="V645" s="99">
        <v>1308.8800000000001</v>
      </c>
      <c r="W645" s="99">
        <v>1278.75</v>
      </c>
      <c r="X645" s="99">
        <v>1267.17</v>
      </c>
      <c r="Y645" s="99">
        <v>1261.99</v>
      </c>
    </row>
    <row r="646" spans="1:26">
      <c r="A646" s="100">
        <v>21</v>
      </c>
      <c r="B646" s="99">
        <v>1294.0999999999999</v>
      </c>
      <c r="C646" s="99">
        <v>1294.98</v>
      </c>
      <c r="D646" s="99">
        <v>1320.61</v>
      </c>
      <c r="E646" s="99">
        <v>1362.53</v>
      </c>
      <c r="F646" s="99">
        <v>1382.45</v>
      </c>
      <c r="G646" s="99">
        <v>1409.49</v>
      </c>
      <c r="H646" s="99">
        <v>1453.64</v>
      </c>
      <c r="I646" s="99">
        <v>1530.48</v>
      </c>
      <c r="J646" s="99">
        <v>1533.16</v>
      </c>
      <c r="K646" s="99">
        <v>1579.13</v>
      </c>
      <c r="L646" s="99">
        <v>1567.26</v>
      </c>
      <c r="M646" s="99">
        <v>1565.85</v>
      </c>
      <c r="N646" s="99">
        <v>1419.33</v>
      </c>
      <c r="O646" s="99">
        <v>1417.1</v>
      </c>
      <c r="P646" s="99">
        <v>1545.86</v>
      </c>
      <c r="Q646" s="99">
        <v>1584.09</v>
      </c>
      <c r="R646" s="99">
        <v>1663.25</v>
      </c>
      <c r="S646" s="99">
        <v>1600.99</v>
      </c>
      <c r="T646" s="99">
        <v>1468.15</v>
      </c>
      <c r="U646" s="99">
        <v>1401.45</v>
      </c>
      <c r="V646" s="99">
        <v>1353.18</v>
      </c>
      <c r="W646" s="99">
        <v>1320.98</v>
      </c>
      <c r="X646" s="99">
        <v>1314.88</v>
      </c>
      <c r="Y646" s="99">
        <v>1304.74</v>
      </c>
    </row>
    <row r="647" spans="1:26">
      <c r="A647" s="100">
        <v>22</v>
      </c>
      <c r="B647" s="99">
        <v>1308.8599999999999</v>
      </c>
      <c r="C647" s="99">
        <v>1304.1300000000001</v>
      </c>
      <c r="D647" s="99">
        <v>1303.3</v>
      </c>
      <c r="E647" s="99">
        <v>1318.59</v>
      </c>
      <c r="F647" s="99">
        <v>1338.95</v>
      </c>
      <c r="G647" s="99">
        <v>1381.07</v>
      </c>
      <c r="H647" s="99">
        <v>1395.03</v>
      </c>
      <c r="I647" s="99">
        <v>1425.71</v>
      </c>
      <c r="J647" s="99">
        <v>1424.11</v>
      </c>
      <c r="K647" s="99">
        <v>1428.04</v>
      </c>
      <c r="L647" s="99">
        <v>1424.69</v>
      </c>
      <c r="M647" s="99">
        <v>1422.18</v>
      </c>
      <c r="N647" s="99">
        <v>1426.28</v>
      </c>
      <c r="O647" s="99">
        <v>1419.56</v>
      </c>
      <c r="P647" s="99">
        <v>1423.68</v>
      </c>
      <c r="Q647" s="99">
        <v>1451.86</v>
      </c>
      <c r="R647" s="99">
        <v>1465.2</v>
      </c>
      <c r="S647" s="99">
        <v>1492</v>
      </c>
      <c r="T647" s="99">
        <v>1476.37</v>
      </c>
      <c r="U647" s="99">
        <v>1415.72</v>
      </c>
      <c r="V647" s="99">
        <v>1381.63</v>
      </c>
      <c r="W647" s="99">
        <v>1363.62</v>
      </c>
      <c r="X647" s="99">
        <v>1340.49</v>
      </c>
      <c r="Y647" s="99">
        <v>1314.58</v>
      </c>
    </row>
    <row r="648" spans="1:26">
      <c r="A648" s="100">
        <v>23</v>
      </c>
      <c r="B648" s="99">
        <v>1308.74</v>
      </c>
      <c r="C648" s="99">
        <v>1305.92</v>
      </c>
      <c r="D648" s="99">
        <v>1304.96</v>
      </c>
      <c r="E648" s="99">
        <v>1307.29</v>
      </c>
      <c r="F648" s="99">
        <v>1330.48</v>
      </c>
      <c r="G648" s="99">
        <v>1361.02</v>
      </c>
      <c r="H648" s="99">
        <v>1387.42</v>
      </c>
      <c r="I648" s="99">
        <v>1408.93</v>
      </c>
      <c r="J648" s="99">
        <v>1428.17</v>
      </c>
      <c r="K648" s="99">
        <v>1436.25</v>
      </c>
      <c r="L648" s="99">
        <v>1434.88</v>
      </c>
      <c r="M648" s="99">
        <v>1431.19</v>
      </c>
      <c r="N648" s="99">
        <v>1431.33</v>
      </c>
      <c r="O648" s="99">
        <v>1435.43</v>
      </c>
      <c r="P648" s="99">
        <v>1443.72</v>
      </c>
      <c r="Q648" s="99">
        <v>1456.94</v>
      </c>
      <c r="R648" s="99">
        <v>1640.26</v>
      </c>
      <c r="S648" s="99">
        <v>1554.86</v>
      </c>
      <c r="T648" s="99">
        <v>1464.87</v>
      </c>
      <c r="U648" s="99">
        <v>1405.43</v>
      </c>
      <c r="V648" s="99">
        <v>1359.03</v>
      </c>
      <c r="W648" s="99">
        <v>1318.79</v>
      </c>
      <c r="X648" s="99">
        <v>1317.74</v>
      </c>
      <c r="Y648" s="99">
        <v>1304.46</v>
      </c>
    </row>
    <row r="649" spans="1:26">
      <c r="A649" s="100">
        <v>24</v>
      </c>
      <c r="B649" s="99">
        <v>1236.33</v>
      </c>
      <c r="C649" s="99">
        <v>1238.05</v>
      </c>
      <c r="D649" s="99">
        <v>1261.47</v>
      </c>
      <c r="E649" s="99">
        <v>1282.79</v>
      </c>
      <c r="F649" s="99">
        <v>1315.28</v>
      </c>
      <c r="G649" s="99">
        <v>1379.79</v>
      </c>
      <c r="H649" s="99">
        <v>1347.23</v>
      </c>
      <c r="I649" s="99">
        <v>1314.75</v>
      </c>
      <c r="J649" s="99">
        <v>1292.6099999999999</v>
      </c>
      <c r="K649" s="99">
        <v>1282.67</v>
      </c>
      <c r="L649" s="99">
        <v>1278.6099999999999</v>
      </c>
      <c r="M649" s="99">
        <v>1282.18</v>
      </c>
      <c r="N649" s="99">
        <v>1280.51</v>
      </c>
      <c r="O649" s="99">
        <v>1278.8599999999999</v>
      </c>
      <c r="P649" s="99">
        <v>1284.07</v>
      </c>
      <c r="Q649" s="99">
        <v>1292.53</v>
      </c>
      <c r="R649" s="99">
        <v>1354.26</v>
      </c>
      <c r="S649" s="99">
        <v>1323.11</v>
      </c>
      <c r="T649" s="99">
        <v>1176.32</v>
      </c>
      <c r="U649" s="99">
        <v>1245.18</v>
      </c>
      <c r="V649" s="99">
        <v>1230.3800000000001</v>
      </c>
      <c r="W649" s="99">
        <v>1199.29</v>
      </c>
      <c r="X649" s="99">
        <v>1210.97</v>
      </c>
      <c r="Y649" s="99">
        <v>1204.46</v>
      </c>
    </row>
    <row r="650" spans="1:26">
      <c r="A650" s="100">
        <v>25</v>
      </c>
      <c r="B650" s="99">
        <v>1166.9100000000001</v>
      </c>
      <c r="C650" s="99">
        <v>1169.2</v>
      </c>
      <c r="D650" s="99">
        <v>1190.6199999999999</v>
      </c>
      <c r="E650" s="99">
        <v>1209.95</v>
      </c>
      <c r="F650" s="99">
        <v>1305.94</v>
      </c>
      <c r="G650" s="99">
        <v>1421.62</v>
      </c>
      <c r="H650" s="99">
        <v>1364.74</v>
      </c>
      <c r="I650" s="99">
        <v>1332.14</v>
      </c>
      <c r="J650" s="99">
        <v>1196.33</v>
      </c>
      <c r="K650" s="99">
        <v>1324.97</v>
      </c>
      <c r="L650" s="99">
        <v>1437.02</v>
      </c>
      <c r="M650" s="99">
        <v>1439.56</v>
      </c>
      <c r="N650" s="99">
        <v>1440.17</v>
      </c>
      <c r="O650" s="99">
        <v>1438.09</v>
      </c>
      <c r="P650" s="99">
        <v>1451</v>
      </c>
      <c r="Q650" s="99">
        <v>1507.93</v>
      </c>
      <c r="R650" s="99">
        <v>1513.97</v>
      </c>
      <c r="S650" s="99">
        <v>1508.3</v>
      </c>
      <c r="T650" s="99">
        <v>1359.94</v>
      </c>
      <c r="U650" s="99">
        <v>1215.93</v>
      </c>
      <c r="V650" s="99">
        <v>1178.17</v>
      </c>
      <c r="W650" s="99">
        <v>1171.05</v>
      </c>
      <c r="X650" s="99">
        <v>1172.26</v>
      </c>
      <c r="Y650" s="99">
        <v>1167.04</v>
      </c>
    </row>
    <row r="651" spans="1:26">
      <c r="A651" s="100">
        <v>26</v>
      </c>
      <c r="B651" s="99">
        <v>1146.8399999999999</v>
      </c>
      <c r="C651" s="99">
        <v>1154.5999999999999</v>
      </c>
      <c r="D651" s="99">
        <v>1173.6500000000001</v>
      </c>
      <c r="E651" s="99">
        <v>1180.26</v>
      </c>
      <c r="F651" s="99">
        <v>1243.32</v>
      </c>
      <c r="G651" s="99">
        <v>1305.22</v>
      </c>
      <c r="H651" s="99">
        <v>1368.37</v>
      </c>
      <c r="I651" s="99">
        <v>1379.09</v>
      </c>
      <c r="J651" s="99">
        <v>1259.56</v>
      </c>
      <c r="K651" s="99">
        <v>1261.19</v>
      </c>
      <c r="L651" s="99">
        <v>1260.3900000000001</v>
      </c>
      <c r="M651" s="99">
        <v>1177.74</v>
      </c>
      <c r="N651" s="99">
        <v>1203.21</v>
      </c>
      <c r="O651" s="99">
        <v>1169.72</v>
      </c>
      <c r="P651" s="99">
        <v>1175.3</v>
      </c>
      <c r="Q651" s="99">
        <v>1420.45</v>
      </c>
      <c r="R651" s="99">
        <v>1303.53</v>
      </c>
      <c r="S651" s="99">
        <v>1304.5</v>
      </c>
      <c r="T651" s="99">
        <v>1175.6199999999999</v>
      </c>
      <c r="U651" s="99">
        <v>1162.06</v>
      </c>
      <c r="V651" s="99">
        <v>1168.4000000000001</v>
      </c>
      <c r="W651" s="99">
        <v>1144.6199999999999</v>
      </c>
      <c r="X651" s="99">
        <v>1137.01</v>
      </c>
      <c r="Y651" s="99">
        <v>1135.3599999999999</v>
      </c>
    </row>
    <row r="652" spans="1:26">
      <c r="A652" s="100">
        <v>27</v>
      </c>
      <c r="B652" s="99">
        <v>1118.73</v>
      </c>
      <c r="C652" s="99">
        <v>1116.28</v>
      </c>
      <c r="D652" s="99">
        <v>1131.92</v>
      </c>
      <c r="E652" s="99">
        <v>1149.69</v>
      </c>
      <c r="F652" s="99">
        <v>1222.48</v>
      </c>
      <c r="G652" s="99">
        <v>1294.96</v>
      </c>
      <c r="H652" s="99">
        <v>1316</v>
      </c>
      <c r="I652" s="99">
        <v>1365.46</v>
      </c>
      <c r="J652" s="99">
        <v>1307.31</v>
      </c>
      <c r="K652" s="99">
        <v>1316.92</v>
      </c>
      <c r="L652" s="99">
        <v>1260.6500000000001</v>
      </c>
      <c r="M652" s="99">
        <v>1293.29</v>
      </c>
      <c r="N652" s="99">
        <v>1281.01</v>
      </c>
      <c r="O652" s="99">
        <v>1251.07</v>
      </c>
      <c r="P652" s="99">
        <v>1242.02</v>
      </c>
      <c r="Q652" s="99">
        <v>1283.47</v>
      </c>
      <c r="R652" s="99">
        <v>1366.48</v>
      </c>
      <c r="S652" s="99">
        <v>1337.73</v>
      </c>
      <c r="T652" s="99">
        <v>1205.8800000000001</v>
      </c>
      <c r="U652" s="99">
        <v>1167.82</v>
      </c>
      <c r="V652" s="99">
        <v>1141.33</v>
      </c>
      <c r="W652" s="99">
        <v>1110.22</v>
      </c>
      <c r="X652" s="99">
        <v>1109.07</v>
      </c>
      <c r="Y652" s="99">
        <v>1087.26</v>
      </c>
    </row>
    <row r="653" spans="1:26">
      <c r="A653" s="100">
        <v>28</v>
      </c>
      <c r="B653" s="99">
        <v>1163.44</v>
      </c>
      <c r="C653" s="99">
        <v>1171.94</v>
      </c>
      <c r="D653" s="99">
        <v>1192.1099999999999</v>
      </c>
      <c r="E653" s="99">
        <v>1199.79</v>
      </c>
      <c r="F653" s="99">
        <v>1233.74</v>
      </c>
      <c r="G653" s="99">
        <v>1258</v>
      </c>
      <c r="H653" s="99">
        <v>1255.0999999999999</v>
      </c>
      <c r="I653" s="99">
        <v>1255.49</v>
      </c>
      <c r="J653" s="99">
        <v>1233.19</v>
      </c>
      <c r="K653" s="99">
        <v>1233.98</v>
      </c>
      <c r="L653" s="99">
        <v>1231.55</v>
      </c>
      <c r="M653" s="99">
        <v>1247.1099999999999</v>
      </c>
      <c r="N653" s="99">
        <v>1239.6400000000001</v>
      </c>
      <c r="O653" s="99">
        <v>1236.1400000000001</v>
      </c>
      <c r="P653" s="99">
        <v>1241.05</v>
      </c>
      <c r="Q653" s="99">
        <v>1264.46</v>
      </c>
      <c r="R653" s="99">
        <v>1257.48</v>
      </c>
      <c r="S653" s="99">
        <v>1251.76</v>
      </c>
      <c r="T653" s="99">
        <v>1232.54</v>
      </c>
      <c r="U653" s="99">
        <v>1204.22</v>
      </c>
      <c r="V653" s="99">
        <v>1193.43</v>
      </c>
      <c r="W653" s="99">
        <v>1173.1099999999999</v>
      </c>
      <c r="X653" s="99">
        <v>1163.57</v>
      </c>
      <c r="Y653" s="99">
        <v>1158.1400000000001</v>
      </c>
    </row>
    <row r="654" spans="1:26">
      <c r="A654" s="100">
        <v>29</v>
      </c>
      <c r="B654" s="99">
        <v>1120.83</v>
      </c>
      <c r="C654" s="99">
        <v>1126.03</v>
      </c>
      <c r="D654" s="99">
        <v>1135.3900000000001</v>
      </c>
      <c r="E654" s="99">
        <v>1131.19</v>
      </c>
      <c r="F654" s="99">
        <v>1188.1099999999999</v>
      </c>
      <c r="G654" s="99">
        <v>1199.3599999999999</v>
      </c>
      <c r="H654" s="99">
        <v>1204.92</v>
      </c>
      <c r="I654" s="99">
        <v>1207.05</v>
      </c>
      <c r="J654" s="99">
        <v>1203.3399999999999</v>
      </c>
      <c r="K654" s="99">
        <v>1201.9000000000001</v>
      </c>
      <c r="L654" s="99">
        <v>1202.5899999999999</v>
      </c>
      <c r="M654" s="99">
        <v>1200.96</v>
      </c>
      <c r="N654" s="99">
        <v>1202.96</v>
      </c>
      <c r="O654" s="99">
        <v>1203.26</v>
      </c>
      <c r="P654" s="99">
        <v>1231.8599999999999</v>
      </c>
      <c r="Q654" s="99">
        <v>1300.95</v>
      </c>
      <c r="R654" s="99">
        <v>1353.94</v>
      </c>
      <c r="S654" s="99">
        <v>1216.72</v>
      </c>
      <c r="T654" s="99">
        <v>1199.77</v>
      </c>
      <c r="U654" s="99">
        <v>1175.1500000000001</v>
      </c>
      <c r="V654" s="99">
        <v>1168.1500000000001</v>
      </c>
      <c r="W654" s="99">
        <v>1140.08</v>
      </c>
      <c r="X654" s="99">
        <v>1127.74</v>
      </c>
      <c r="Y654" s="99">
        <v>1124.0899999999999</v>
      </c>
    </row>
    <row r="655" spans="1:26">
      <c r="A655" s="100">
        <v>30</v>
      </c>
      <c r="B655" s="99">
        <v>1126.56</v>
      </c>
      <c r="C655" s="99">
        <v>1129.04</v>
      </c>
      <c r="D655" s="99">
        <v>1141.76</v>
      </c>
      <c r="E655" s="99">
        <v>1129.5</v>
      </c>
      <c r="F655" s="99">
        <v>1152.5999999999999</v>
      </c>
      <c r="G655" s="99">
        <v>1170.3</v>
      </c>
      <c r="H655" s="99">
        <v>1196.92</v>
      </c>
      <c r="I655" s="99">
        <v>1199.94</v>
      </c>
      <c r="J655" s="99">
        <v>1198.79</v>
      </c>
      <c r="K655" s="99">
        <v>1194.1500000000001</v>
      </c>
      <c r="L655" s="99">
        <v>1189.3900000000001</v>
      </c>
      <c r="M655" s="99">
        <v>1195.5999999999999</v>
      </c>
      <c r="N655" s="99">
        <v>1199.04</v>
      </c>
      <c r="O655" s="99">
        <v>1200.5999999999999</v>
      </c>
      <c r="P655" s="99">
        <v>1200.1199999999999</v>
      </c>
      <c r="Q655" s="99">
        <v>1253.8900000000001</v>
      </c>
      <c r="R655" s="99">
        <v>1261.69</v>
      </c>
      <c r="S655" s="99">
        <v>1300.24</v>
      </c>
      <c r="T655" s="99">
        <v>1198.29</v>
      </c>
      <c r="U655" s="99">
        <v>1144.71</v>
      </c>
      <c r="V655" s="99">
        <v>1123.45</v>
      </c>
      <c r="W655" s="99">
        <v>1110.95</v>
      </c>
      <c r="X655" s="99">
        <v>1103.3699999999999</v>
      </c>
      <c r="Y655" s="99">
        <v>1095.49</v>
      </c>
    </row>
    <row r="656" spans="1:26" s="55" customFormat="1">
      <c r="A656" s="100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51"/>
    </row>
    <row r="658" spans="1:25" ht="30" customHeight="1">
      <c r="A658" s="74"/>
      <c r="B658" s="129" t="s">
        <v>95</v>
      </c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1"/>
    </row>
    <row r="659" spans="1:25" ht="26.25">
      <c r="A659" s="97" t="s">
        <v>69</v>
      </c>
      <c r="B659" s="75" t="s">
        <v>70</v>
      </c>
      <c r="C659" s="75" t="s">
        <v>71</v>
      </c>
      <c r="D659" s="75" t="s">
        <v>72</v>
      </c>
      <c r="E659" s="75" t="s">
        <v>73</v>
      </c>
      <c r="F659" s="75" t="s">
        <v>74</v>
      </c>
      <c r="G659" s="75" t="s">
        <v>75</v>
      </c>
      <c r="H659" s="75" t="s">
        <v>76</v>
      </c>
      <c r="I659" s="75" t="s">
        <v>77</v>
      </c>
      <c r="J659" s="75" t="s">
        <v>78</v>
      </c>
      <c r="K659" s="75" t="s">
        <v>79</v>
      </c>
      <c r="L659" s="75" t="s">
        <v>80</v>
      </c>
      <c r="M659" s="75" t="s">
        <v>81</v>
      </c>
      <c r="N659" s="75" t="s">
        <v>82</v>
      </c>
      <c r="O659" s="75" t="s">
        <v>83</v>
      </c>
      <c r="P659" s="75" t="s">
        <v>84</v>
      </c>
      <c r="Q659" s="75" t="s">
        <v>85</v>
      </c>
      <c r="R659" s="75" t="s">
        <v>86</v>
      </c>
      <c r="S659" s="75" t="s">
        <v>87</v>
      </c>
      <c r="T659" s="75" t="s">
        <v>88</v>
      </c>
      <c r="U659" s="75" t="s">
        <v>89</v>
      </c>
      <c r="V659" s="75" t="s">
        <v>90</v>
      </c>
      <c r="W659" s="75" t="s">
        <v>91</v>
      </c>
      <c r="X659" s="75" t="s">
        <v>92</v>
      </c>
      <c r="Y659" s="75" t="s">
        <v>93</v>
      </c>
    </row>
    <row r="660" spans="1:25">
      <c r="A660" s="100">
        <v>1</v>
      </c>
      <c r="B660" s="99">
        <v>1402.36</v>
      </c>
      <c r="C660" s="99">
        <v>1398.79</v>
      </c>
      <c r="D660" s="99">
        <v>1405.66</v>
      </c>
      <c r="E660" s="99">
        <v>1417.92</v>
      </c>
      <c r="F660" s="99">
        <v>1429.31</v>
      </c>
      <c r="G660" s="99">
        <v>1482.41</v>
      </c>
      <c r="H660" s="99">
        <v>1489.14</v>
      </c>
      <c r="I660" s="99">
        <v>1536.07</v>
      </c>
      <c r="J660" s="99">
        <v>1584.9</v>
      </c>
      <c r="K660" s="99">
        <v>1587.94</v>
      </c>
      <c r="L660" s="99">
        <v>1589.28</v>
      </c>
      <c r="M660" s="99">
        <v>1590.43</v>
      </c>
      <c r="N660" s="99">
        <v>1651.4</v>
      </c>
      <c r="O660" s="99">
        <v>1652.97</v>
      </c>
      <c r="P660" s="99">
        <v>1655.57</v>
      </c>
      <c r="Q660" s="99">
        <v>1642.83</v>
      </c>
      <c r="R660" s="99">
        <v>1644.78</v>
      </c>
      <c r="S660" s="99">
        <v>1639.35</v>
      </c>
      <c r="T660" s="99">
        <v>1630.86</v>
      </c>
      <c r="U660" s="99">
        <v>1557.49</v>
      </c>
      <c r="V660" s="99">
        <v>1474.47</v>
      </c>
      <c r="W660" s="99">
        <v>1459.49</v>
      </c>
      <c r="X660" s="99">
        <v>1424.18</v>
      </c>
      <c r="Y660" s="99">
        <v>1341.45</v>
      </c>
    </row>
    <row r="661" spans="1:25">
      <c r="A661" s="100">
        <v>2</v>
      </c>
      <c r="B661" s="99">
        <v>1344.6</v>
      </c>
      <c r="C661" s="99">
        <v>1336.89</v>
      </c>
      <c r="D661" s="99">
        <v>1381.57</v>
      </c>
      <c r="E661" s="99">
        <v>1387.78</v>
      </c>
      <c r="F661" s="99">
        <v>1401.11</v>
      </c>
      <c r="G661" s="99">
        <v>1453.99</v>
      </c>
      <c r="H661" s="99">
        <v>1468.06</v>
      </c>
      <c r="I661" s="99">
        <v>1472.81</v>
      </c>
      <c r="J661" s="99">
        <v>1532.37</v>
      </c>
      <c r="K661" s="99">
        <v>1560.4</v>
      </c>
      <c r="L661" s="99">
        <v>1558.9</v>
      </c>
      <c r="M661" s="99">
        <v>1577.4</v>
      </c>
      <c r="N661" s="99">
        <v>1576.78</v>
      </c>
      <c r="O661" s="99">
        <v>1587.13</v>
      </c>
      <c r="P661" s="99">
        <v>1591.07</v>
      </c>
      <c r="Q661" s="99">
        <v>1585.45</v>
      </c>
      <c r="R661" s="99">
        <v>1628.33</v>
      </c>
      <c r="S661" s="99">
        <v>1640.15</v>
      </c>
      <c r="T661" s="99">
        <v>1601.92</v>
      </c>
      <c r="U661" s="99">
        <v>1532.26</v>
      </c>
      <c r="V661" s="99">
        <v>1460.61</v>
      </c>
      <c r="W661" s="99">
        <v>1420.89</v>
      </c>
      <c r="X661" s="99">
        <v>1344.54</v>
      </c>
      <c r="Y661" s="99">
        <v>1333</v>
      </c>
    </row>
    <row r="662" spans="1:25">
      <c r="A662" s="100">
        <v>3</v>
      </c>
      <c r="B662" s="99">
        <v>1332.35</v>
      </c>
      <c r="C662" s="99">
        <v>1335.96</v>
      </c>
      <c r="D662" s="99">
        <v>1324.7</v>
      </c>
      <c r="E662" s="99">
        <v>1358.47</v>
      </c>
      <c r="F662" s="99">
        <v>1455.66</v>
      </c>
      <c r="G662" s="99">
        <v>1506.25</v>
      </c>
      <c r="H662" s="99">
        <v>1572.97</v>
      </c>
      <c r="I662" s="99">
        <v>1578.67</v>
      </c>
      <c r="J662" s="99">
        <v>1607.57</v>
      </c>
      <c r="K662" s="99">
        <v>1607.6</v>
      </c>
      <c r="L662" s="99">
        <v>1578.26</v>
      </c>
      <c r="M662" s="99">
        <v>1642.5</v>
      </c>
      <c r="N662" s="99">
        <v>1600.61</v>
      </c>
      <c r="O662" s="99">
        <v>1597.11</v>
      </c>
      <c r="P662" s="99">
        <v>1569.66</v>
      </c>
      <c r="Q662" s="99">
        <v>1566.71</v>
      </c>
      <c r="R662" s="99">
        <v>1594.7</v>
      </c>
      <c r="S662" s="99">
        <v>1570.43</v>
      </c>
      <c r="T662" s="99">
        <v>1532.97</v>
      </c>
      <c r="U662" s="99">
        <v>1477.07</v>
      </c>
      <c r="V662" s="99">
        <v>1427.75</v>
      </c>
      <c r="W662" s="99">
        <v>1336.49</v>
      </c>
      <c r="X662" s="99">
        <v>1333.55</v>
      </c>
      <c r="Y662" s="99">
        <v>1320.2</v>
      </c>
    </row>
    <row r="663" spans="1:25">
      <c r="A663" s="100">
        <v>4</v>
      </c>
      <c r="B663" s="99">
        <v>1301.03</v>
      </c>
      <c r="C663" s="99">
        <v>1288.8800000000001</v>
      </c>
      <c r="D663" s="99">
        <v>1308.6199999999999</v>
      </c>
      <c r="E663" s="99">
        <v>1334.87</v>
      </c>
      <c r="F663" s="99">
        <v>1337.04</v>
      </c>
      <c r="G663" s="99">
        <v>1450.46</v>
      </c>
      <c r="H663" s="99">
        <v>1469.07</v>
      </c>
      <c r="I663" s="99">
        <v>1518.98</v>
      </c>
      <c r="J663" s="99">
        <v>1535.45</v>
      </c>
      <c r="K663" s="99">
        <v>1535.39</v>
      </c>
      <c r="L663" s="99">
        <v>1531.65</v>
      </c>
      <c r="M663" s="99">
        <v>1531.22</v>
      </c>
      <c r="N663" s="99">
        <v>1522.34</v>
      </c>
      <c r="O663" s="99">
        <v>1520.9</v>
      </c>
      <c r="P663" s="99">
        <v>1510.91</v>
      </c>
      <c r="Q663" s="99">
        <v>1508.36</v>
      </c>
      <c r="R663" s="99">
        <v>1575.16</v>
      </c>
      <c r="S663" s="99">
        <v>1567.81</v>
      </c>
      <c r="T663" s="99">
        <v>1541.59</v>
      </c>
      <c r="U663" s="99">
        <v>1458.08</v>
      </c>
      <c r="V663" s="99">
        <v>1433.42</v>
      </c>
      <c r="W663" s="99">
        <v>1286.68</v>
      </c>
      <c r="X663" s="99">
        <v>1320.69</v>
      </c>
      <c r="Y663" s="99">
        <v>1296.7</v>
      </c>
    </row>
    <row r="664" spans="1:25">
      <c r="A664" s="100">
        <v>5</v>
      </c>
      <c r="B664" s="99">
        <v>1345.38</v>
      </c>
      <c r="C664" s="99">
        <v>1344.42</v>
      </c>
      <c r="D664" s="99">
        <v>1370.2</v>
      </c>
      <c r="E664" s="99">
        <v>1402.13</v>
      </c>
      <c r="F664" s="99">
        <v>1435.33</v>
      </c>
      <c r="G664" s="99">
        <v>1517.45</v>
      </c>
      <c r="H664" s="99">
        <v>1565.5</v>
      </c>
      <c r="I664" s="99">
        <v>1564.38</v>
      </c>
      <c r="J664" s="99">
        <v>1569.7</v>
      </c>
      <c r="K664" s="99">
        <v>1573.43</v>
      </c>
      <c r="L664" s="99">
        <v>1567.03</v>
      </c>
      <c r="M664" s="99">
        <v>1566.94</v>
      </c>
      <c r="N664" s="99">
        <v>1566.14</v>
      </c>
      <c r="O664" s="99">
        <v>1561.84</v>
      </c>
      <c r="P664" s="99">
        <v>1571.93</v>
      </c>
      <c r="Q664" s="99">
        <v>1587.74</v>
      </c>
      <c r="R664" s="99">
        <v>1630.67</v>
      </c>
      <c r="S664" s="99">
        <v>1608.31</v>
      </c>
      <c r="T664" s="99">
        <v>1549.2</v>
      </c>
      <c r="U664" s="99">
        <v>1462.48</v>
      </c>
      <c r="V664" s="99">
        <v>1423.99</v>
      </c>
      <c r="W664" s="99">
        <v>1375.5</v>
      </c>
      <c r="X664" s="99">
        <v>1357.75</v>
      </c>
      <c r="Y664" s="99">
        <v>1351</v>
      </c>
    </row>
    <row r="665" spans="1:25">
      <c r="A665" s="100">
        <v>6</v>
      </c>
      <c r="B665" s="99">
        <v>1306.27</v>
      </c>
      <c r="C665" s="99">
        <v>1308.51</v>
      </c>
      <c r="D665" s="99">
        <v>1313.26</v>
      </c>
      <c r="E665" s="99">
        <v>1342.62</v>
      </c>
      <c r="F665" s="99">
        <v>1468.7</v>
      </c>
      <c r="G665" s="99">
        <v>1528.48</v>
      </c>
      <c r="H665" s="99">
        <v>1530.01</v>
      </c>
      <c r="I665" s="99">
        <v>1591.98</v>
      </c>
      <c r="J665" s="99">
        <v>1582.83</v>
      </c>
      <c r="K665" s="99">
        <v>1584.36</v>
      </c>
      <c r="L665" s="99">
        <v>1581.42</v>
      </c>
      <c r="M665" s="99">
        <v>1579.69</v>
      </c>
      <c r="N665" s="99">
        <v>1574.06</v>
      </c>
      <c r="O665" s="99">
        <v>1565.34</v>
      </c>
      <c r="P665" s="99">
        <v>1578.12</v>
      </c>
      <c r="Q665" s="99">
        <v>1586.31</v>
      </c>
      <c r="R665" s="99">
        <v>1623.74</v>
      </c>
      <c r="S665" s="99">
        <v>1611.36</v>
      </c>
      <c r="T665" s="99">
        <v>1572.06</v>
      </c>
      <c r="U665" s="99">
        <v>1519.84</v>
      </c>
      <c r="V665" s="99">
        <v>1429.78</v>
      </c>
      <c r="W665" s="99">
        <v>1402.3</v>
      </c>
      <c r="X665" s="99">
        <v>1291.75</v>
      </c>
      <c r="Y665" s="99">
        <v>1295.0999999999999</v>
      </c>
    </row>
    <row r="666" spans="1:25">
      <c r="A666" s="100">
        <v>7</v>
      </c>
      <c r="B666" s="99">
        <v>1358.44</v>
      </c>
      <c r="C666" s="99">
        <v>1367.09</v>
      </c>
      <c r="D666" s="99">
        <v>1391.23</v>
      </c>
      <c r="E666" s="99">
        <v>1418.62</v>
      </c>
      <c r="F666" s="99">
        <v>1466.81</v>
      </c>
      <c r="G666" s="99">
        <v>1514.11</v>
      </c>
      <c r="H666" s="99">
        <v>1572.39</v>
      </c>
      <c r="I666" s="99">
        <v>1582.11</v>
      </c>
      <c r="J666" s="99">
        <v>1575.02</v>
      </c>
      <c r="K666" s="99">
        <v>1578.22</v>
      </c>
      <c r="L666" s="99">
        <v>1577.6</v>
      </c>
      <c r="M666" s="99">
        <v>1594.74</v>
      </c>
      <c r="N666" s="99">
        <v>1574.95</v>
      </c>
      <c r="O666" s="99">
        <v>1568.54</v>
      </c>
      <c r="P666" s="99">
        <v>1578.23</v>
      </c>
      <c r="Q666" s="99">
        <v>1583.64</v>
      </c>
      <c r="R666" s="99">
        <v>1630.3</v>
      </c>
      <c r="S666" s="99">
        <v>1624.53</v>
      </c>
      <c r="T666" s="99">
        <v>1586.09</v>
      </c>
      <c r="U666" s="99">
        <v>1521.09</v>
      </c>
      <c r="V666" s="99">
        <v>1473.54</v>
      </c>
      <c r="W666" s="99">
        <v>1459.09</v>
      </c>
      <c r="X666" s="99">
        <v>1405.79</v>
      </c>
      <c r="Y666" s="99">
        <v>1389.56</v>
      </c>
    </row>
    <row r="667" spans="1:25">
      <c r="A667" s="100">
        <v>8</v>
      </c>
      <c r="B667" s="99">
        <v>1343.92</v>
      </c>
      <c r="C667" s="99">
        <v>1339.42</v>
      </c>
      <c r="D667" s="99">
        <v>1362.77</v>
      </c>
      <c r="E667" s="99">
        <v>1376.1</v>
      </c>
      <c r="F667" s="99">
        <v>1382.47</v>
      </c>
      <c r="G667" s="99">
        <v>1466.37</v>
      </c>
      <c r="H667" s="99">
        <v>1529.86</v>
      </c>
      <c r="I667" s="99">
        <v>1608.55</v>
      </c>
      <c r="J667" s="99">
        <v>1601.76</v>
      </c>
      <c r="K667" s="99">
        <v>1600.9</v>
      </c>
      <c r="L667" s="99">
        <v>1600.72</v>
      </c>
      <c r="M667" s="99">
        <v>1599.29</v>
      </c>
      <c r="N667" s="99">
        <v>1598.96</v>
      </c>
      <c r="O667" s="99">
        <v>1600.85</v>
      </c>
      <c r="P667" s="99">
        <v>1608.5</v>
      </c>
      <c r="Q667" s="99">
        <v>1606.96</v>
      </c>
      <c r="R667" s="99">
        <v>1656.43</v>
      </c>
      <c r="S667" s="99">
        <v>1675.33</v>
      </c>
      <c r="T667" s="99">
        <v>1654.73</v>
      </c>
      <c r="U667" s="99">
        <v>1587.92</v>
      </c>
      <c r="V667" s="99">
        <v>1552.82</v>
      </c>
      <c r="W667" s="99">
        <v>1469.97</v>
      </c>
      <c r="X667" s="99">
        <v>1455.22</v>
      </c>
      <c r="Y667" s="99">
        <v>1354.17</v>
      </c>
    </row>
    <row r="668" spans="1:25">
      <c r="A668" s="100">
        <v>9</v>
      </c>
      <c r="B668" s="99">
        <v>1340.81</v>
      </c>
      <c r="C668" s="99">
        <v>1340.39</v>
      </c>
      <c r="D668" s="99">
        <v>1358.09</v>
      </c>
      <c r="E668" s="99">
        <v>1364.53</v>
      </c>
      <c r="F668" s="99">
        <v>1371.63</v>
      </c>
      <c r="G668" s="99">
        <v>1456.96</v>
      </c>
      <c r="H668" s="99">
        <v>1475.92</v>
      </c>
      <c r="I668" s="99">
        <v>1552.12</v>
      </c>
      <c r="J668" s="99">
        <v>1612.36</v>
      </c>
      <c r="K668" s="99">
        <v>1662.27</v>
      </c>
      <c r="L668" s="99">
        <v>1662.65</v>
      </c>
      <c r="M668" s="99">
        <v>1661.35</v>
      </c>
      <c r="N668" s="99">
        <v>1659.71</v>
      </c>
      <c r="O668" s="99">
        <v>1664.31</v>
      </c>
      <c r="P668" s="99">
        <v>1673.54</v>
      </c>
      <c r="Q668" s="99">
        <v>1745.11</v>
      </c>
      <c r="R668" s="99">
        <v>1820.58</v>
      </c>
      <c r="S668" s="99">
        <v>1838.81</v>
      </c>
      <c r="T668" s="99">
        <v>1754.72</v>
      </c>
      <c r="U668" s="99">
        <v>1722.47</v>
      </c>
      <c r="V668" s="99">
        <v>1595.75</v>
      </c>
      <c r="W668" s="99">
        <v>1521.57</v>
      </c>
      <c r="X668" s="99">
        <v>1471.3</v>
      </c>
      <c r="Y668" s="99">
        <v>1421.82</v>
      </c>
    </row>
    <row r="669" spans="1:25">
      <c r="A669" s="100">
        <v>10</v>
      </c>
      <c r="B669" s="99">
        <v>1381.41</v>
      </c>
      <c r="C669" s="99">
        <v>1386.86</v>
      </c>
      <c r="D669" s="99">
        <v>1403.32</v>
      </c>
      <c r="E669" s="99">
        <v>1432.93</v>
      </c>
      <c r="F669" s="99">
        <v>1484.21</v>
      </c>
      <c r="G669" s="99">
        <v>1611.69</v>
      </c>
      <c r="H669" s="99">
        <v>1667.92</v>
      </c>
      <c r="I669" s="99">
        <v>1669.04</v>
      </c>
      <c r="J669" s="99">
        <v>1661.6</v>
      </c>
      <c r="K669" s="99">
        <v>1658.46</v>
      </c>
      <c r="L669" s="99">
        <v>1650.88</v>
      </c>
      <c r="M669" s="99">
        <v>1649.8</v>
      </c>
      <c r="N669" s="99">
        <v>1641.88</v>
      </c>
      <c r="O669" s="99">
        <v>1614.49</v>
      </c>
      <c r="P669" s="99">
        <v>1619.17</v>
      </c>
      <c r="Q669" s="99">
        <v>1630.19</v>
      </c>
      <c r="R669" s="99">
        <v>1642.67</v>
      </c>
      <c r="S669" s="99">
        <v>1643.22</v>
      </c>
      <c r="T669" s="99">
        <v>1564.32</v>
      </c>
      <c r="U669" s="99">
        <v>1388.34</v>
      </c>
      <c r="V669" s="99">
        <v>1424.73</v>
      </c>
      <c r="W669" s="99">
        <v>1359.21</v>
      </c>
      <c r="X669" s="99">
        <v>1342.63</v>
      </c>
      <c r="Y669" s="99">
        <v>1318.2</v>
      </c>
    </row>
    <row r="670" spans="1:25">
      <c r="A670" s="100">
        <v>11</v>
      </c>
      <c r="B670" s="99">
        <v>1307.93</v>
      </c>
      <c r="C670" s="99">
        <v>1314.18</v>
      </c>
      <c r="D670" s="99">
        <v>1340.68</v>
      </c>
      <c r="E670" s="99">
        <v>1421.81</v>
      </c>
      <c r="F670" s="99">
        <v>1456.84</v>
      </c>
      <c r="G670" s="99">
        <v>1489.87</v>
      </c>
      <c r="H670" s="99">
        <v>1547.05</v>
      </c>
      <c r="I670" s="99">
        <v>1596.18</v>
      </c>
      <c r="J670" s="99">
        <v>1589.12</v>
      </c>
      <c r="K670" s="99">
        <v>1591.26</v>
      </c>
      <c r="L670" s="99">
        <v>1591.94</v>
      </c>
      <c r="M670" s="99">
        <v>1590.83</v>
      </c>
      <c r="N670" s="99">
        <v>1587.61</v>
      </c>
      <c r="O670" s="99">
        <v>1584.62</v>
      </c>
      <c r="P670" s="99">
        <v>1592.39</v>
      </c>
      <c r="Q670" s="99">
        <v>1587.67</v>
      </c>
      <c r="R670" s="99">
        <v>1727.9</v>
      </c>
      <c r="S670" s="99">
        <v>1651.82</v>
      </c>
      <c r="T670" s="99">
        <v>1572.71</v>
      </c>
      <c r="U670" s="99">
        <v>1545.09</v>
      </c>
      <c r="V670" s="99">
        <v>1436.67</v>
      </c>
      <c r="W670" s="99">
        <v>1377.54</v>
      </c>
      <c r="X670" s="99">
        <v>1318.93</v>
      </c>
      <c r="Y670" s="99">
        <v>1312.3</v>
      </c>
    </row>
    <row r="671" spans="1:25">
      <c r="A671" s="100">
        <v>12</v>
      </c>
      <c r="B671" s="99">
        <v>1343.9</v>
      </c>
      <c r="C671" s="99">
        <v>1348.49</v>
      </c>
      <c r="D671" s="99">
        <v>1323.14</v>
      </c>
      <c r="E671" s="99">
        <v>1434.3</v>
      </c>
      <c r="F671" s="99">
        <v>1480.21</v>
      </c>
      <c r="G671" s="99">
        <v>1754.42</v>
      </c>
      <c r="H671" s="99">
        <v>1683.39</v>
      </c>
      <c r="I671" s="99">
        <v>1685.53</v>
      </c>
      <c r="J671" s="99">
        <v>1676.94</v>
      </c>
      <c r="K671" s="99">
        <v>1675.62</v>
      </c>
      <c r="L671" s="99">
        <v>1667.83</v>
      </c>
      <c r="M671" s="99">
        <v>1640.59</v>
      </c>
      <c r="N671" s="99">
        <v>1620.34</v>
      </c>
      <c r="O671" s="99">
        <v>1620.57</v>
      </c>
      <c r="P671" s="99">
        <v>1666.81</v>
      </c>
      <c r="Q671" s="99">
        <v>1669.88</v>
      </c>
      <c r="R671" s="99">
        <v>1793.65</v>
      </c>
      <c r="S671" s="99">
        <v>1682.27</v>
      </c>
      <c r="T671" s="99">
        <v>1609.53</v>
      </c>
      <c r="U671" s="99">
        <v>1442.77</v>
      </c>
      <c r="V671" s="99">
        <v>1433.22</v>
      </c>
      <c r="W671" s="99">
        <v>1375.97</v>
      </c>
      <c r="X671" s="99">
        <v>1280.1600000000001</v>
      </c>
      <c r="Y671" s="99">
        <v>1284.8399999999999</v>
      </c>
    </row>
    <row r="672" spans="1:25">
      <c r="A672" s="100">
        <v>13</v>
      </c>
      <c r="B672" s="99">
        <v>1380.01</v>
      </c>
      <c r="C672" s="99">
        <v>1389.89</v>
      </c>
      <c r="D672" s="99">
        <v>1413.96</v>
      </c>
      <c r="E672" s="99">
        <v>1442.41</v>
      </c>
      <c r="F672" s="99">
        <v>1461.05</v>
      </c>
      <c r="G672" s="99">
        <v>1741.29</v>
      </c>
      <c r="H672" s="99">
        <v>1802.58</v>
      </c>
      <c r="I672" s="99">
        <v>1810.62</v>
      </c>
      <c r="J672" s="99">
        <v>1703.52</v>
      </c>
      <c r="K672" s="99">
        <v>1711.02</v>
      </c>
      <c r="L672" s="99">
        <v>1710.08</v>
      </c>
      <c r="M672" s="99">
        <v>1709.81</v>
      </c>
      <c r="N672" s="99">
        <v>1711.22</v>
      </c>
      <c r="O672" s="99">
        <v>1711.01</v>
      </c>
      <c r="P672" s="99">
        <v>1807.06</v>
      </c>
      <c r="Q672" s="99">
        <v>1813.28</v>
      </c>
      <c r="R672" s="99">
        <v>2191.5</v>
      </c>
      <c r="S672" s="99">
        <v>1838.9</v>
      </c>
      <c r="T672" s="99">
        <v>1687.54</v>
      </c>
      <c r="U672" s="99">
        <v>1601.43</v>
      </c>
      <c r="V672" s="99">
        <v>1430.98</v>
      </c>
      <c r="W672" s="99">
        <v>1405.54</v>
      </c>
      <c r="X672" s="99">
        <v>1391.69</v>
      </c>
      <c r="Y672" s="99">
        <v>1343.15</v>
      </c>
    </row>
    <row r="673" spans="1:25">
      <c r="A673" s="100">
        <v>14</v>
      </c>
      <c r="B673" s="99">
        <v>1251.8</v>
      </c>
      <c r="C673" s="99">
        <v>1255.71</v>
      </c>
      <c r="D673" s="99">
        <v>1313.04</v>
      </c>
      <c r="E673" s="99">
        <v>1436.77</v>
      </c>
      <c r="F673" s="99">
        <v>1481.59</v>
      </c>
      <c r="G673" s="99">
        <v>1598.56</v>
      </c>
      <c r="H673" s="99">
        <v>1700.15</v>
      </c>
      <c r="I673" s="99">
        <v>1704.93</v>
      </c>
      <c r="J673" s="99">
        <v>1703.59</v>
      </c>
      <c r="K673" s="99">
        <v>1705.02</v>
      </c>
      <c r="L673" s="99">
        <v>1702.17</v>
      </c>
      <c r="M673" s="99">
        <v>1705.75</v>
      </c>
      <c r="N673" s="99">
        <v>1719.4</v>
      </c>
      <c r="O673" s="99">
        <v>1708.17</v>
      </c>
      <c r="P673" s="99">
        <v>1715.1</v>
      </c>
      <c r="Q673" s="99">
        <v>1754.43</v>
      </c>
      <c r="R673" s="99">
        <v>1824.95</v>
      </c>
      <c r="S673" s="99">
        <v>1801.34</v>
      </c>
      <c r="T673" s="99">
        <v>1698.34</v>
      </c>
      <c r="U673" s="99">
        <v>1301.1500000000001</v>
      </c>
      <c r="V673" s="99">
        <v>1280.23</v>
      </c>
      <c r="W673" s="99">
        <v>1256.57</v>
      </c>
      <c r="X673" s="99">
        <v>1253.32</v>
      </c>
      <c r="Y673" s="99">
        <v>1259.42</v>
      </c>
    </row>
    <row r="674" spans="1:25">
      <c r="A674" s="100">
        <v>15</v>
      </c>
      <c r="B674" s="99">
        <v>1431.71</v>
      </c>
      <c r="C674" s="99">
        <v>1437.66</v>
      </c>
      <c r="D674" s="99">
        <v>1452.24</v>
      </c>
      <c r="E674" s="99">
        <v>1470.62</v>
      </c>
      <c r="F674" s="99">
        <v>1495.85</v>
      </c>
      <c r="G674" s="99">
        <v>1510.66</v>
      </c>
      <c r="H674" s="99">
        <v>1590.34</v>
      </c>
      <c r="I674" s="99">
        <v>1697.5</v>
      </c>
      <c r="J674" s="99">
        <v>1765.71</v>
      </c>
      <c r="K674" s="99">
        <v>1755.04</v>
      </c>
      <c r="L674" s="99">
        <v>1700</v>
      </c>
      <c r="M674" s="99">
        <v>1695.86</v>
      </c>
      <c r="N674" s="99">
        <v>1772.24</v>
      </c>
      <c r="O674" s="99">
        <v>1771.58</v>
      </c>
      <c r="P674" s="99">
        <v>1801.77</v>
      </c>
      <c r="Q674" s="99">
        <v>1802.94</v>
      </c>
      <c r="R674" s="99">
        <v>1894.11</v>
      </c>
      <c r="S674" s="99">
        <v>1888.06</v>
      </c>
      <c r="T674" s="99">
        <v>1703.69</v>
      </c>
      <c r="U674" s="99">
        <v>1525.53</v>
      </c>
      <c r="V674" s="99">
        <v>1461.28</v>
      </c>
      <c r="W674" s="99">
        <v>1439.39</v>
      </c>
      <c r="X674" s="99">
        <v>1430.92</v>
      </c>
      <c r="Y674" s="99">
        <v>1424.75</v>
      </c>
    </row>
    <row r="675" spans="1:25">
      <c r="A675" s="100">
        <v>16</v>
      </c>
      <c r="B675" s="99">
        <v>1345.11</v>
      </c>
      <c r="C675" s="99">
        <v>1401.58</v>
      </c>
      <c r="D675" s="99">
        <v>1404.26</v>
      </c>
      <c r="E675" s="99">
        <v>1418.65</v>
      </c>
      <c r="F675" s="99">
        <v>1453.32</v>
      </c>
      <c r="G675" s="99">
        <v>1503.56</v>
      </c>
      <c r="H675" s="99">
        <v>1539.9</v>
      </c>
      <c r="I675" s="99">
        <v>1646.5</v>
      </c>
      <c r="J675" s="99">
        <v>1707.2</v>
      </c>
      <c r="K675" s="99">
        <v>1803.44</v>
      </c>
      <c r="L675" s="99">
        <v>1826.8</v>
      </c>
      <c r="M675" s="99">
        <v>1841.46</v>
      </c>
      <c r="N675" s="99">
        <v>1852.89</v>
      </c>
      <c r="O675" s="99">
        <v>1842.28</v>
      </c>
      <c r="P675" s="99">
        <v>1841.8</v>
      </c>
      <c r="Q675" s="99">
        <v>1884.38</v>
      </c>
      <c r="R675" s="99">
        <v>1914.35</v>
      </c>
      <c r="S675" s="99">
        <v>1910.77</v>
      </c>
      <c r="T675" s="99">
        <v>1845.98</v>
      </c>
      <c r="U675" s="99">
        <v>1582.13</v>
      </c>
      <c r="V675" s="99">
        <v>1437.33</v>
      </c>
      <c r="W675" s="99">
        <v>1407.17</v>
      </c>
      <c r="X675" s="99">
        <v>1401.48</v>
      </c>
      <c r="Y675" s="99">
        <v>1345.3</v>
      </c>
    </row>
    <row r="676" spans="1:25">
      <c r="A676" s="100">
        <v>17</v>
      </c>
      <c r="B676" s="99">
        <v>1461.03</v>
      </c>
      <c r="C676" s="99">
        <v>1446.14</v>
      </c>
      <c r="D676" s="99">
        <v>1467.47</v>
      </c>
      <c r="E676" s="99">
        <v>1496.03</v>
      </c>
      <c r="F676" s="99">
        <v>1547.34</v>
      </c>
      <c r="G676" s="99">
        <v>1770.3</v>
      </c>
      <c r="H676" s="99">
        <v>1824.38</v>
      </c>
      <c r="I676" s="99">
        <v>1916.92</v>
      </c>
      <c r="J676" s="99">
        <v>1918.98</v>
      </c>
      <c r="K676" s="99">
        <v>1921.63</v>
      </c>
      <c r="L676" s="99">
        <v>1914.48</v>
      </c>
      <c r="M676" s="99">
        <v>1908.44</v>
      </c>
      <c r="N676" s="99">
        <v>1907.97</v>
      </c>
      <c r="O676" s="99">
        <v>1848.47</v>
      </c>
      <c r="P676" s="99">
        <v>1850.45</v>
      </c>
      <c r="Q676" s="99">
        <v>1916.19</v>
      </c>
      <c r="R676" s="99">
        <v>1835.95</v>
      </c>
      <c r="S676" s="99">
        <v>1827.01</v>
      </c>
      <c r="T676" s="99">
        <v>1592.25</v>
      </c>
      <c r="U676" s="99">
        <v>1532.89</v>
      </c>
      <c r="V676" s="99">
        <v>1492.7</v>
      </c>
      <c r="W676" s="99">
        <v>1462.82</v>
      </c>
      <c r="X676" s="99">
        <v>1437.61</v>
      </c>
      <c r="Y676" s="99">
        <v>1434.19</v>
      </c>
    </row>
    <row r="677" spans="1:25">
      <c r="A677" s="100">
        <v>18</v>
      </c>
      <c r="B677" s="99">
        <v>1431.02</v>
      </c>
      <c r="C677" s="99">
        <v>1447.21</v>
      </c>
      <c r="D677" s="99">
        <v>1494.72</v>
      </c>
      <c r="E677" s="99">
        <v>1529.71</v>
      </c>
      <c r="F677" s="99">
        <v>734.78</v>
      </c>
      <c r="G677" s="99">
        <v>747.97</v>
      </c>
      <c r="H677" s="99">
        <v>752.84</v>
      </c>
      <c r="I677" s="99">
        <v>770.29</v>
      </c>
      <c r="J677" s="99">
        <v>773.81</v>
      </c>
      <c r="K677" s="99">
        <v>773.63</v>
      </c>
      <c r="L677" s="99">
        <v>745.93</v>
      </c>
      <c r="M677" s="99">
        <v>744.51</v>
      </c>
      <c r="N677" s="99">
        <v>1457.53</v>
      </c>
      <c r="O677" s="99">
        <v>1460.85</v>
      </c>
      <c r="P677" s="99">
        <v>1478.9</v>
      </c>
      <c r="Q677" s="99">
        <v>1571.25</v>
      </c>
      <c r="R677" s="99">
        <v>1577.79</v>
      </c>
      <c r="S677" s="99">
        <v>1645.96</v>
      </c>
      <c r="T677" s="99">
        <v>1625.25</v>
      </c>
      <c r="U677" s="99">
        <v>1594.91</v>
      </c>
      <c r="V677" s="99">
        <v>1545.91</v>
      </c>
      <c r="W677" s="99">
        <v>1483.35</v>
      </c>
      <c r="X677" s="99">
        <v>1432.24</v>
      </c>
      <c r="Y677" s="99">
        <v>1426.76</v>
      </c>
    </row>
    <row r="678" spans="1:25">
      <c r="A678" s="100">
        <v>19</v>
      </c>
      <c r="B678" s="99">
        <v>1460.53</v>
      </c>
      <c r="C678" s="99">
        <v>1477.11</v>
      </c>
      <c r="D678" s="99">
        <v>1520.83</v>
      </c>
      <c r="E678" s="99">
        <v>1553.05</v>
      </c>
      <c r="F678" s="99">
        <v>1570.97</v>
      </c>
      <c r="G678" s="99">
        <v>1622.04</v>
      </c>
      <c r="H678" s="99">
        <v>1643.95</v>
      </c>
      <c r="I678" s="99">
        <v>1655.06</v>
      </c>
      <c r="J678" s="99">
        <v>1642.77</v>
      </c>
      <c r="K678" s="99">
        <v>1644.15</v>
      </c>
      <c r="L678" s="99">
        <v>1634.98</v>
      </c>
      <c r="M678" s="99">
        <v>1639.12</v>
      </c>
      <c r="N678" s="99">
        <v>1631.09</v>
      </c>
      <c r="O678" s="99">
        <v>1608.65</v>
      </c>
      <c r="P678" s="99">
        <v>1635.55</v>
      </c>
      <c r="Q678" s="99">
        <v>1660.05</v>
      </c>
      <c r="R678" s="99">
        <v>1670.62</v>
      </c>
      <c r="S678" s="99">
        <v>1678.19</v>
      </c>
      <c r="T678" s="99">
        <v>1650.33</v>
      </c>
      <c r="U678" s="99">
        <v>1609.72</v>
      </c>
      <c r="V678" s="99">
        <v>1583.37</v>
      </c>
      <c r="W678" s="99">
        <v>1554.37</v>
      </c>
      <c r="X678" s="99">
        <v>1551.25</v>
      </c>
      <c r="Y678" s="99">
        <v>1531.46</v>
      </c>
    </row>
    <row r="679" spans="1:25">
      <c r="A679" s="100">
        <v>20</v>
      </c>
      <c r="B679" s="99">
        <v>1511.36</v>
      </c>
      <c r="C679" s="99">
        <v>1506.6</v>
      </c>
      <c r="D679" s="99">
        <v>1539.56</v>
      </c>
      <c r="E679" s="99">
        <v>1550.11</v>
      </c>
      <c r="F679" s="99">
        <v>1584.56</v>
      </c>
      <c r="G679" s="99">
        <v>1613.51</v>
      </c>
      <c r="H679" s="99">
        <v>1628.21</v>
      </c>
      <c r="I679" s="99">
        <v>1629.22</v>
      </c>
      <c r="J679" s="99">
        <v>1626.57</v>
      </c>
      <c r="K679" s="99">
        <v>1627.23</v>
      </c>
      <c r="L679" s="99">
        <v>1623.08</v>
      </c>
      <c r="M679" s="99">
        <v>1621.82</v>
      </c>
      <c r="N679" s="99">
        <v>1619.19</v>
      </c>
      <c r="O679" s="99">
        <v>1618.76</v>
      </c>
      <c r="P679" s="99">
        <v>1622.91</v>
      </c>
      <c r="Q679" s="99">
        <v>1629.88</v>
      </c>
      <c r="R679" s="99">
        <v>1657.01</v>
      </c>
      <c r="S679" s="99">
        <v>1666.18</v>
      </c>
      <c r="T679" s="99">
        <v>1629.8</v>
      </c>
      <c r="U679" s="99">
        <v>1579.06</v>
      </c>
      <c r="V679" s="99">
        <v>1539.24</v>
      </c>
      <c r="W679" s="99">
        <v>1509.11</v>
      </c>
      <c r="X679" s="99">
        <v>1497.53</v>
      </c>
      <c r="Y679" s="99">
        <v>1492.35</v>
      </c>
    </row>
    <row r="680" spans="1:25">
      <c r="A680" s="100">
        <v>21</v>
      </c>
      <c r="B680" s="99">
        <v>1524.46</v>
      </c>
      <c r="C680" s="99">
        <v>1525.34</v>
      </c>
      <c r="D680" s="99">
        <v>1550.97</v>
      </c>
      <c r="E680" s="99">
        <v>1592.89</v>
      </c>
      <c r="F680" s="99">
        <v>1612.81</v>
      </c>
      <c r="G680" s="99">
        <v>1639.85</v>
      </c>
      <c r="H680" s="99">
        <v>1684</v>
      </c>
      <c r="I680" s="99">
        <v>1760.84</v>
      </c>
      <c r="J680" s="99">
        <v>1763.52</v>
      </c>
      <c r="K680" s="99">
        <v>1809.49</v>
      </c>
      <c r="L680" s="99">
        <v>1797.62</v>
      </c>
      <c r="M680" s="99">
        <v>1796.21</v>
      </c>
      <c r="N680" s="99">
        <v>1649.69</v>
      </c>
      <c r="O680" s="99">
        <v>1647.46</v>
      </c>
      <c r="P680" s="99">
        <v>1776.22</v>
      </c>
      <c r="Q680" s="99">
        <v>1814.45</v>
      </c>
      <c r="R680" s="99">
        <v>1893.61</v>
      </c>
      <c r="S680" s="99">
        <v>1831.35</v>
      </c>
      <c r="T680" s="99">
        <v>1698.51</v>
      </c>
      <c r="U680" s="99">
        <v>1631.81</v>
      </c>
      <c r="V680" s="99">
        <v>1583.54</v>
      </c>
      <c r="W680" s="99">
        <v>1551.34</v>
      </c>
      <c r="X680" s="99">
        <v>1545.24</v>
      </c>
      <c r="Y680" s="99">
        <v>1535.1</v>
      </c>
    </row>
    <row r="681" spans="1:25">
      <c r="A681" s="100">
        <v>22</v>
      </c>
      <c r="B681" s="99">
        <v>1539.22</v>
      </c>
      <c r="C681" s="99">
        <v>1534.49</v>
      </c>
      <c r="D681" s="99">
        <v>1533.66</v>
      </c>
      <c r="E681" s="99">
        <v>1548.95</v>
      </c>
      <c r="F681" s="99">
        <v>1569.31</v>
      </c>
      <c r="G681" s="99">
        <v>1611.43</v>
      </c>
      <c r="H681" s="99">
        <v>1625.39</v>
      </c>
      <c r="I681" s="99">
        <v>1656.07</v>
      </c>
      <c r="J681" s="99">
        <v>1654.47</v>
      </c>
      <c r="K681" s="99">
        <v>1658.4</v>
      </c>
      <c r="L681" s="99">
        <v>1655.05</v>
      </c>
      <c r="M681" s="99">
        <v>1652.54</v>
      </c>
      <c r="N681" s="99">
        <v>1656.64</v>
      </c>
      <c r="O681" s="99">
        <v>1649.92</v>
      </c>
      <c r="P681" s="99">
        <v>1654.04</v>
      </c>
      <c r="Q681" s="99">
        <v>1682.22</v>
      </c>
      <c r="R681" s="99">
        <v>1695.56</v>
      </c>
      <c r="S681" s="99">
        <v>1722.36</v>
      </c>
      <c r="T681" s="99">
        <v>1706.73</v>
      </c>
      <c r="U681" s="99">
        <v>1646.08</v>
      </c>
      <c r="V681" s="99">
        <v>1611.99</v>
      </c>
      <c r="W681" s="99">
        <v>1593.98</v>
      </c>
      <c r="X681" s="99">
        <v>1570.85</v>
      </c>
      <c r="Y681" s="99">
        <v>1544.94</v>
      </c>
    </row>
    <row r="682" spans="1:25">
      <c r="A682" s="100">
        <v>23</v>
      </c>
      <c r="B682" s="99">
        <v>1539.1</v>
      </c>
      <c r="C682" s="99">
        <v>1536.28</v>
      </c>
      <c r="D682" s="99">
        <v>1535.32</v>
      </c>
      <c r="E682" s="99">
        <v>1537.65</v>
      </c>
      <c r="F682" s="99">
        <v>1560.84</v>
      </c>
      <c r="G682" s="99">
        <v>1591.38</v>
      </c>
      <c r="H682" s="99">
        <v>1617.78</v>
      </c>
      <c r="I682" s="99">
        <v>1639.29</v>
      </c>
      <c r="J682" s="99">
        <v>1658.53</v>
      </c>
      <c r="K682" s="99">
        <v>1666.61</v>
      </c>
      <c r="L682" s="99">
        <v>1665.24</v>
      </c>
      <c r="M682" s="99">
        <v>1661.55</v>
      </c>
      <c r="N682" s="99">
        <v>1661.69</v>
      </c>
      <c r="O682" s="99">
        <v>1665.79</v>
      </c>
      <c r="P682" s="99">
        <v>1674.08</v>
      </c>
      <c r="Q682" s="99">
        <v>1687.3</v>
      </c>
      <c r="R682" s="99">
        <v>1870.62</v>
      </c>
      <c r="S682" s="99">
        <v>1785.22</v>
      </c>
      <c r="T682" s="99">
        <v>1695.23</v>
      </c>
      <c r="U682" s="99">
        <v>1635.79</v>
      </c>
      <c r="V682" s="99">
        <v>1589.39</v>
      </c>
      <c r="W682" s="99">
        <v>1549.15</v>
      </c>
      <c r="X682" s="99">
        <v>1548.1</v>
      </c>
      <c r="Y682" s="99">
        <v>1534.82</v>
      </c>
    </row>
    <row r="683" spans="1:25">
      <c r="A683" s="100">
        <v>24</v>
      </c>
      <c r="B683" s="99">
        <v>1466.69</v>
      </c>
      <c r="C683" s="99">
        <v>1468.41</v>
      </c>
      <c r="D683" s="99">
        <v>1491.83</v>
      </c>
      <c r="E683" s="99">
        <v>1513.15</v>
      </c>
      <c r="F683" s="99">
        <v>1545.64</v>
      </c>
      <c r="G683" s="99">
        <v>1610.15</v>
      </c>
      <c r="H683" s="99">
        <v>1577.59</v>
      </c>
      <c r="I683" s="99">
        <v>1545.11</v>
      </c>
      <c r="J683" s="99">
        <v>1522.97</v>
      </c>
      <c r="K683" s="99">
        <v>1513.03</v>
      </c>
      <c r="L683" s="99">
        <v>1508.97</v>
      </c>
      <c r="M683" s="99">
        <v>1512.54</v>
      </c>
      <c r="N683" s="99">
        <v>1510.87</v>
      </c>
      <c r="O683" s="99">
        <v>1509.22</v>
      </c>
      <c r="P683" s="99">
        <v>1514.43</v>
      </c>
      <c r="Q683" s="99">
        <v>1522.89</v>
      </c>
      <c r="R683" s="99">
        <v>1584.62</v>
      </c>
      <c r="S683" s="99">
        <v>1553.47</v>
      </c>
      <c r="T683" s="99">
        <v>1406.68</v>
      </c>
      <c r="U683" s="99">
        <v>1475.54</v>
      </c>
      <c r="V683" s="99">
        <v>1460.74</v>
      </c>
      <c r="W683" s="99">
        <v>1429.65</v>
      </c>
      <c r="X683" s="99">
        <v>1441.33</v>
      </c>
      <c r="Y683" s="99">
        <v>1434.82</v>
      </c>
    </row>
    <row r="684" spans="1:25">
      <c r="A684" s="100">
        <v>25</v>
      </c>
      <c r="B684" s="99">
        <v>1397.27</v>
      </c>
      <c r="C684" s="99">
        <v>1399.56</v>
      </c>
      <c r="D684" s="99">
        <v>1420.98</v>
      </c>
      <c r="E684" s="99">
        <v>1440.31</v>
      </c>
      <c r="F684" s="99">
        <v>1536.3</v>
      </c>
      <c r="G684" s="99">
        <v>1651.98</v>
      </c>
      <c r="H684" s="99">
        <v>1595.1</v>
      </c>
      <c r="I684" s="99">
        <v>1562.5</v>
      </c>
      <c r="J684" s="99">
        <v>1426.69</v>
      </c>
      <c r="K684" s="99">
        <v>1555.33</v>
      </c>
      <c r="L684" s="99">
        <v>1667.38</v>
      </c>
      <c r="M684" s="99">
        <v>1669.92</v>
      </c>
      <c r="N684" s="99">
        <v>1670.53</v>
      </c>
      <c r="O684" s="99">
        <v>1668.45</v>
      </c>
      <c r="P684" s="99">
        <v>1681.36</v>
      </c>
      <c r="Q684" s="99">
        <v>1738.29</v>
      </c>
      <c r="R684" s="99">
        <v>1744.33</v>
      </c>
      <c r="S684" s="99">
        <v>1738.66</v>
      </c>
      <c r="T684" s="99">
        <v>1590.3</v>
      </c>
      <c r="U684" s="99">
        <v>1446.29</v>
      </c>
      <c r="V684" s="99">
        <v>1408.53</v>
      </c>
      <c r="W684" s="99">
        <v>1401.41</v>
      </c>
      <c r="X684" s="99">
        <v>1402.62</v>
      </c>
      <c r="Y684" s="99">
        <v>1397.4</v>
      </c>
    </row>
    <row r="685" spans="1:25">
      <c r="A685" s="100">
        <v>26</v>
      </c>
      <c r="B685" s="99">
        <v>1377.2</v>
      </c>
      <c r="C685" s="99">
        <v>1384.96</v>
      </c>
      <c r="D685" s="99">
        <v>1404.01</v>
      </c>
      <c r="E685" s="99">
        <v>1410.62</v>
      </c>
      <c r="F685" s="99">
        <v>1473.68</v>
      </c>
      <c r="G685" s="99">
        <v>1535.58</v>
      </c>
      <c r="H685" s="99">
        <v>1598.73</v>
      </c>
      <c r="I685" s="99">
        <v>1609.45</v>
      </c>
      <c r="J685" s="99">
        <v>1489.92</v>
      </c>
      <c r="K685" s="99">
        <v>1491.55</v>
      </c>
      <c r="L685" s="99">
        <v>1490.75</v>
      </c>
      <c r="M685" s="99">
        <v>1408.1</v>
      </c>
      <c r="N685" s="99">
        <v>1433.57</v>
      </c>
      <c r="O685" s="99">
        <v>1400.08</v>
      </c>
      <c r="P685" s="99">
        <v>1405.66</v>
      </c>
      <c r="Q685" s="99">
        <v>1650.81</v>
      </c>
      <c r="R685" s="99">
        <v>1533.89</v>
      </c>
      <c r="S685" s="99">
        <v>1534.86</v>
      </c>
      <c r="T685" s="99">
        <v>1405.98</v>
      </c>
      <c r="U685" s="99">
        <v>1392.42</v>
      </c>
      <c r="V685" s="99">
        <v>1398.76</v>
      </c>
      <c r="W685" s="99">
        <v>1374.98</v>
      </c>
      <c r="X685" s="99">
        <v>1367.37</v>
      </c>
      <c r="Y685" s="99">
        <v>1365.72</v>
      </c>
    </row>
    <row r="686" spans="1:25">
      <c r="A686" s="100">
        <v>27</v>
      </c>
      <c r="B686" s="99">
        <v>1349.09</v>
      </c>
      <c r="C686" s="99">
        <v>1346.64</v>
      </c>
      <c r="D686" s="99">
        <v>1362.28</v>
      </c>
      <c r="E686" s="99">
        <v>1380.05</v>
      </c>
      <c r="F686" s="99">
        <v>1452.84</v>
      </c>
      <c r="G686" s="99">
        <v>1525.32</v>
      </c>
      <c r="H686" s="99">
        <v>1546.36</v>
      </c>
      <c r="I686" s="99">
        <v>1595.82</v>
      </c>
      <c r="J686" s="99">
        <v>1537.67</v>
      </c>
      <c r="K686" s="99">
        <v>1547.28</v>
      </c>
      <c r="L686" s="99">
        <v>1491.01</v>
      </c>
      <c r="M686" s="99">
        <v>1523.65</v>
      </c>
      <c r="N686" s="99">
        <v>1511.37</v>
      </c>
      <c r="O686" s="99">
        <v>1481.43</v>
      </c>
      <c r="P686" s="99">
        <v>1472.38</v>
      </c>
      <c r="Q686" s="99">
        <v>1513.83</v>
      </c>
      <c r="R686" s="99">
        <v>1596.84</v>
      </c>
      <c r="S686" s="99">
        <v>1568.09</v>
      </c>
      <c r="T686" s="99">
        <v>1436.24</v>
      </c>
      <c r="U686" s="99">
        <v>1398.18</v>
      </c>
      <c r="V686" s="99">
        <v>1371.69</v>
      </c>
      <c r="W686" s="99">
        <v>1340.58</v>
      </c>
      <c r="X686" s="99">
        <v>1339.43</v>
      </c>
      <c r="Y686" s="99">
        <v>1317.62</v>
      </c>
    </row>
    <row r="687" spans="1:25">
      <c r="A687" s="100">
        <v>28</v>
      </c>
      <c r="B687" s="99">
        <v>1393.8</v>
      </c>
      <c r="C687" s="99">
        <v>1402.3</v>
      </c>
      <c r="D687" s="99">
        <v>1422.47</v>
      </c>
      <c r="E687" s="99">
        <v>1430.15</v>
      </c>
      <c r="F687" s="99">
        <v>1464.1</v>
      </c>
      <c r="G687" s="99">
        <v>1488.36</v>
      </c>
      <c r="H687" s="99">
        <v>1485.46</v>
      </c>
      <c r="I687" s="99">
        <v>1485.85</v>
      </c>
      <c r="J687" s="99">
        <v>1463.55</v>
      </c>
      <c r="K687" s="99">
        <v>1464.34</v>
      </c>
      <c r="L687" s="99">
        <v>1461.91</v>
      </c>
      <c r="M687" s="99">
        <v>1477.47</v>
      </c>
      <c r="N687" s="99">
        <v>1470</v>
      </c>
      <c r="O687" s="99">
        <v>1466.5</v>
      </c>
      <c r="P687" s="99">
        <v>1471.41</v>
      </c>
      <c r="Q687" s="99">
        <v>1494.82</v>
      </c>
      <c r="R687" s="99">
        <v>1487.84</v>
      </c>
      <c r="S687" s="99">
        <v>1482.12</v>
      </c>
      <c r="T687" s="99">
        <v>1462.9</v>
      </c>
      <c r="U687" s="99">
        <v>1434.58</v>
      </c>
      <c r="V687" s="99">
        <v>1423.79</v>
      </c>
      <c r="W687" s="99">
        <v>1403.47</v>
      </c>
      <c r="X687" s="99">
        <v>1393.93</v>
      </c>
      <c r="Y687" s="99">
        <v>1388.5</v>
      </c>
    </row>
    <row r="688" spans="1:25">
      <c r="A688" s="100">
        <v>29</v>
      </c>
      <c r="B688" s="99">
        <v>1351.19</v>
      </c>
      <c r="C688" s="99">
        <v>1356.39</v>
      </c>
      <c r="D688" s="99">
        <v>1365.75</v>
      </c>
      <c r="E688" s="99">
        <v>1361.55</v>
      </c>
      <c r="F688" s="99">
        <v>1418.47</v>
      </c>
      <c r="G688" s="99">
        <v>1429.72</v>
      </c>
      <c r="H688" s="99">
        <v>1435.28</v>
      </c>
      <c r="I688" s="99">
        <v>1437.41</v>
      </c>
      <c r="J688" s="99">
        <v>1433.7</v>
      </c>
      <c r="K688" s="99">
        <v>1432.26</v>
      </c>
      <c r="L688" s="99">
        <v>1432.95</v>
      </c>
      <c r="M688" s="99">
        <v>1431.32</v>
      </c>
      <c r="N688" s="99">
        <v>1433.32</v>
      </c>
      <c r="O688" s="99">
        <v>1433.62</v>
      </c>
      <c r="P688" s="99">
        <v>1462.22</v>
      </c>
      <c r="Q688" s="99">
        <v>1531.31</v>
      </c>
      <c r="R688" s="99">
        <v>1584.3</v>
      </c>
      <c r="S688" s="99">
        <v>1447.08</v>
      </c>
      <c r="T688" s="99">
        <v>1430.13</v>
      </c>
      <c r="U688" s="99">
        <v>1405.51</v>
      </c>
      <c r="V688" s="99">
        <v>1398.51</v>
      </c>
      <c r="W688" s="99">
        <v>1370.44</v>
      </c>
      <c r="X688" s="99">
        <v>1358.1</v>
      </c>
      <c r="Y688" s="99">
        <v>1354.45</v>
      </c>
    </row>
    <row r="689" spans="1:26">
      <c r="A689" s="100">
        <v>30</v>
      </c>
      <c r="B689" s="99">
        <v>1356.92</v>
      </c>
      <c r="C689" s="99">
        <v>1359.4</v>
      </c>
      <c r="D689" s="99">
        <v>1372.12</v>
      </c>
      <c r="E689" s="99">
        <v>1359.86</v>
      </c>
      <c r="F689" s="99">
        <v>1382.96</v>
      </c>
      <c r="G689" s="99">
        <v>1400.66</v>
      </c>
      <c r="H689" s="99">
        <v>1427.28</v>
      </c>
      <c r="I689" s="99">
        <v>1430.3</v>
      </c>
      <c r="J689" s="99">
        <v>1429.15</v>
      </c>
      <c r="K689" s="99">
        <v>1424.51</v>
      </c>
      <c r="L689" s="99">
        <v>1419.75</v>
      </c>
      <c r="M689" s="99">
        <v>1425.96</v>
      </c>
      <c r="N689" s="99">
        <v>1429.4</v>
      </c>
      <c r="O689" s="99">
        <v>1430.96</v>
      </c>
      <c r="P689" s="99">
        <v>1430.48</v>
      </c>
      <c r="Q689" s="99">
        <v>1484.25</v>
      </c>
      <c r="R689" s="99">
        <v>1492.05</v>
      </c>
      <c r="S689" s="99">
        <v>1530.6</v>
      </c>
      <c r="T689" s="99">
        <v>1428.65</v>
      </c>
      <c r="U689" s="99">
        <v>1375.07</v>
      </c>
      <c r="V689" s="99">
        <v>1353.81</v>
      </c>
      <c r="W689" s="99">
        <v>1341.31</v>
      </c>
      <c r="X689" s="99">
        <v>1333.73</v>
      </c>
      <c r="Y689" s="99">
        <v>1325.85</v>
      </c>
    </row>
    <row r="690" spans="1:26" s="55" customFormat="1">
      <c r="A690" s="100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51"/>
    </row>
    <row r="692" spans="1:26" ht="27" customHeight="1">
      <c r="A692" s="74"/>
      <c r="B692" s="129" t="s">
        <v>96</v>
      </c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1"/>
    </row>
    <row r="693" spans="1:26" ht="26.25">
      <c r="A693" s="97" t="s">
        <v>69</v>
      </c>
      <c r="B693" s="96" t="s">
        <v>70</v>
      </c>
      <c r="C693" s="75" t="s">
        <v>71</v>
      </c>
      <c r="D693" s="75" t="s">
        <v>72</v>
      </c>
      <c r="E693" s="75" t="s">
        <v>73</v>
      </c>
      <c r="F693" s="75" t="s">
        <v>74</v>
      </c>
      <c r="G693" s="75" t="s">
        <v>75</v>
      </c>
      <c r="H693" s="75" t="s">
        <v>76</v>
      </c>
      <c r="I693" s="75" t="s">
        <v>77</v>
      </c>
      <c r="J693" s="75" t="s">
        <v>78</v>
      </c>
      <c r="K693" s="75" t="s">
        <v>79</v>
      </c>
      <c r="L693" s="75" t="s">
        <v>80</v>
      </c>
      <c r="M693" s="75" t="s">
        <v>81</v>
      </c>
      <c r="N693" s="75" t="s">
        <v>82</v>
      </c>
      <c r="O693" s="75" t="s">
        <v>83</v>
      </c>
      <c r="P693" s="75" t="s">
        <v>84</v>
      </c>
      <c r="Q693" s="75" t="s">
        <v>85</v>
      </c>
      <c r="R693" s="75" t="s">
        <v>86</v>
      </c>
      <c r="S693" s="75" t="s">
        <v>87</v>
      </c>
      <c r="T693" s="75" t="s">
        <v>88</v>
      </c>
      <c r="U693" s="75" t="s">
        <v>89</v>
      </c>
      <c r="V693" s="75" t="s">
        <v>90</v>
      </c>
      <c r="W693" s="75" t="s">
        <v>91</v>
      </c>
      <c r="X693" s="75" t="s">
        <v>92</v>
      </c>
      <c r="Y693" s="75" t="s">
        <v>93</v>
      </c>
    </row>
    <row r="694" spans="1:26">
      <c r="A694" s="98">
        <v>1</v>
      </c>
      <c r="B694" s="99">
        <v>1714.36</v>
      </c>
      <c r="C694" s="99">
        <v>1710.79</v>
      </c>
      <c r="D694" s="99">
        <v>1717.66</v>
      </c>
      <c r="E694" s="99">
        <v>1729.92</v>
      </c>
      <c r="F694" s="99">
        <v>1741.31</v>
      </c>
      <c r="G694" s="99">
        <v>1794.41</v>
      </c>
      <c r="H694" s="99">
        <v>1801.14</v>
      </c>
      <c r="I694" s="99">
        <v>1848.07</v>
      </c>
      <c r="J694" s="99">
        <v>1896.9</v>
      </c>
      <c r="K694" s="99">
        <v>1899.94</v>
      </c>
      <c r="L694" s="99">
        <v>1901.28</v>
      </c>
      <c r="M694" s="99">
        <v>1902.43</v>
      </c>
      <c r="N694" s="99">
        <v>1963.4</v>
      </c>
      <c r="O694" s="99">
        <v>1964.97</v>
      </c>
      <c r="P694" s="99">
        <v>1967.57</v>
      </c>
      <c r="Q694" s="99">
        <v>1954.83</v>
      </c>
      <c r="R694" s="99">
        <v>1956.78</v>
      </c>
      <c r="S694" s="99">
        <v>1951.35</v>
      </c>
      <c r="T694" s="99">
        <v>1942.86</v>
      </c>
      <c r="U694" s="99">
        <v>1869.49</v>
      </c>
      <c r="V694" s="99">
        <v>1786.47</v>
      </c>
      <c r="W694" s="99">
        <v>1771.49</v>
      </c>
      <c r="X694" s="99">
        <v>1736.18</v>
      </c>
      <c r="Y694" s="99">
        <v>1653.45</v>
      </c>
    </row>
    <row r="695" spans="1:26">
      <c r="A695" s="100">
        <v>2</v>
      </c>
      <c r="B695" s="99">
        <v>1656.6</v>
      </c>
      <c r="C695" s="99">
        <v>1648.89</v>
      </c>
      <c r="D695" s="99">
        <v>1693.57</v>
      </c>
      <c r="E695" s="99">
        <v>1699.78</v>
      </c>
      <c r="F695" s="99">
        <v>1713.11</v>
      </c>
      <c r="G695" s="99">
        <v>1765.99</v>
      </c>
      <c r="H695" s="99">
        <v>1780.06</v>
      </c>
      <c r="I695" s="99">
        <v>1784.81</v>
      </c>
      <c r="J695" s="99">
        <v>1844.37</v>
      </c>
      <c r="K695" s="99">
        <v>1872.4</v>
      </c>
      <c r="L695" s="99">
        <v>1870.9</v>
      </c>
      <c r="M695" s="99">
        <v>1889.4</v>
      </c>
      <c r="N695" s="99">
        <v>1888.78</v>
      </c>
      <c r="O695" s="99">
        <v>1899.13</v>
      </c>
      <c r="P695" s="99">
        <v>1903.07</v>
      </c>
      <c r="Q695" s="99">
        <v>1897.45</v>
      </c>
      <c r="R695" s="99">
        <v>1940.33</v>
      </c>
      <c r="S695" s="99">
        <v>1952.15</v>
      </c>
      <c r="T695" s="99">
        <v>1913.92</v>
      </c>
      <c r="U695" s="99">
        <v>1844.26</v>
      </c>
      <c r="V695" s="99">
        <v>1772.61</v>
      </c>
      <c r="W695" s="99">
        <v>1732.89</v>
      </c>
      <c r="X695" s="99">
        <v>1656.54</v>
      </c>
      <c r="Y695" s="99">
        <v>1645</v>
      </c>
    </row>
    <row r="696" spans="1:26">
      <c r="A696" s="100">
        <v>3</v>
      </c>
      <c r="B696" s="99">
        <v>1644.35</v>
      </c>
      <c r="C696" s="99">
        <v>1647.96</v>
      </c>
      <c r="D696" s="99">
        <v>1636.7</v>
      </c>
      <c r="E696" s="99">
        <v>1670.47</v>
      </c>
      <c r="F696" s="99">
        <v>1767.66</v>
      </c>
      <c r="G696" s="99">
        <v>1818.25</v>
      </c>
      <c r="H696" s="99">
        <v>1884.97</v>
      </c>
      <c r="I696" s="99">
        <v>1890.67</v>
      </c>
      <c r="J696" s="99">
        <v>1919.57</v>
      </c>
      <c r="K696" s="99">
        <v>1919.6</v>
      </c>
      <c r="L696" s="99">
        <v>1890.26</v>
      </c>
      <c r="M696" s="99">
        <v>1954.5</v>
      </c>
      <c r="N696" s="99">
        <v>1912.61</v>
      </c>
      <c r="O696" s="99">
        <v>1909.11</v>
      </c>
      <c r="P696" s="99">
        <v>1881.66</v>
      </c>
      <c r="Q696" s="99">
        <v>1878.71</v>
      </c>
      <c r="R696" s="99">
        <v>1906.7</v>
      </c>
      <c r="S696" s="99">
        <v>1882.43</v>
      </c>
      <c r="T696" s="99">
        <v>1844.97</v>
      </c>
      <c r="U696" s="99">
        <v>1789.07</v>
      </c>
      <c r="V696" s="99">
        <v>1739.75</v>
      </c>
      <c r="W696" s="99">
        <v>1648.49</v>
      </c>
      <c r="X696" s="99">
        <v>1645.55</v>
      </c>
      <c r="Y696" s="99">
        <v>1632.2</v>
      </c>
    </row>
    <row r="697" spans="1:26">
      <c r="A697" s="100">
        <v>4</v>
      </c>
      <c r="B697" s="99">
        <v>1613.03</v>
      </c>
      <c r="C697" s="99">
        <v>1600.88</v>
      </c>
      <c r="D697" s="99">
        <v>1620.62</v>
      </c>
      <c r="E697" s="99">
        <v>1646.87</v>
      </c>
      <c r="F697" s="99">
        <v>1649.04</v>
      </c>
      <c r="G697" s="99">
        <v>1762.46</v>
      </c>
      <c r="H697" s="99">
        <v>1781.07</v>
      </c>
      <c r="I697" s="99">
        <v>1830.98</v>
      </c>
      <c r="J697" s="99">
        <v>1847.45</v>
      </c>
      <c r="K697" s="99">
        <v>1847.39</v>
      </c>
      <c r="L697" s="99">
        <v>1843.65</v>
      </c>
      <c r="M697" s="99">
        <v>1843.22</v>
      </c>
      <c r="N697" s="99">
        <v>1834.34</v>
      </c>
      <c r="O697" s="99">
        <v>1832.9</v>
      </c>
      <c r="P697" s="99">
        <v>1822.91</v>
      </c>
      <c r="Q697" s="99">
        <v>1820.36</v>
      </c>
      <c r="R697" s="99">
        <v>1887.16</v>
      </c>
      <c r="S697" s="99">
        <v>1879.81</v>
      </c>
      <c r="T697" s="99">
        <v>1853.59</v>
      </c>
      <c r="U697" s="99">
        <v>1770.08</v>
      </c>
      <c r="V697" s="99">
        <v>1745.42</v>
      </c>
      <c r="W697" s="99">
        <v>1598.68</v>
      </c>
      <c r="X697" s="99">
        <v>1632.69</v>
      </c>
      <c r="Y697" s="99">
        <v>1608.7</v>
      </c>
    </row>
    <row r="698" spans="1:26">
      <c r="A698" s="100">
        <v>5</v>
      </c>
      <c r="B698" s="99">
        <v>1657.38</v>
      </c>
      <c r="C698" s="99">
        <v>1656.42</v>
      </c>
      <c r="D698" s="99">
        <v>1682.2</v>
      </c>
      <c r="E698" s="99">
        <v>1714.13</v>
      </c>
      <c r="F698" s="99">
        <v>1747.33</v>
      </c>
      <c r="G698" s="99">
        <v>1829.45</v>
      </c>
      <c r="H698" s="99">
        <v>1877.5</v>
      </c>
      <c r="I698" s="99">
        <v>1876.38</v>
      </c>
      <c r="J698" s="99">
        <v>1881.7</v>
      </c>
      <c r="K698" s="99">
        <v>1885.43</v>
      </c>
      <c r="L698" s="99">
        <v>1879.03</v>
      </c>
      <c r="M698" s="99">
        <v>1878.94</v>
      </c>
      <c r="N698" s="99">
        <v>1878.14</v>
      </c>
      <c r="O698" s="99">
        <v>1873.84</v>
      </c>
      <c r="P698" s="99">
        <v>1883.93</v>
      </c>
      <c r="Q698" s="99">
        <v>1899.74</v>
      </c>
      <c r="R698" s="99">
        <v>1942.67</v>
      </c>
      <c r="S698" s="99">
        <v>1920.31</v>
      </c>
      <c r="T698" s="99">
        <v>1861.2</v>
      </c>
      <c r="U698" s="99">
        <v>1774.48</v>
      </c>
      <c r="V698" s="99">
        <v>1735.99</v>
      </c>
      <c r="W698" s="99">
        <v>1687.5</v>
      </c>
      <c r="X698" s="99">
        <v>1669.75</v>
      </c>
      <c r="Y698" s="99">
        <v>1663</v>
      </c>
    </row>
    <row r="699" spans="1:26">
      <c r="A699" s="100">
        <v>6</v>
      </c>
      <c r="B699" s="99">
        <v>1618.27</v>
      </c>
      <c r="C699" s="99">
        <v>1620.51</v>
      </c>
      <c r="D699" s="99">
        <v>1625.26</v>
      </c>
      <c r="E699" s="99">
        <v>1654.62</v>
      </c>
      <c r="F699" s="99">
        <v>1780.7</v>
      </c>
      <c r="G699" s="99">
        <v>1840.48</v>
      </c>
      <c r="H699" s="99">
        <v>1842.01</v>
      </c>
      <c r="I699" s="99">
        <v>1903.98</v>
      </c>
      <c r="J699" s="99">
        <v>1894.83</v>
      </c>
      <c r="K699" s="99">
        <v>1896.36</v>
      </c>
      <c r="L699" s="99">
        <v>1893.42</v>
      </c>
      <c r="M699" s="99">
        <v>1891.69</v>
      </c>
      <c r="N699" s="99">
        <v>1886.06</v>
      </c>
      <c r="O699" s="99">
        <v>1877.34</v>
      </c>
      <c r="P699" s="99">
        <v>1890.12</v>
      </c>
      <c r="Q699" s="99">
        <v>1898.31</v>
      </c>
      <c r="R699" s="99">
        <v>1935.74</v>
      </c>
      <c r="S699" s="99">
        <v>1923.36</v>
      </c>
      <c r="T699" s="99">
        <v>1884.06</v>
      </c>
      <c r="U699" s="99">
        <v>1831.84</v>
      </c>
      <c r="V699" s="99">
        <v>1741.78</v>
      </c>
      <c r="W699" s="99">
        <v>1714.3</v>
      </c>
      <c r="X699" s="99">
        <v>1603.75</v>
      </c>
      <c r="Y699" s="99">
        <v>1607.1</v>
      </c>
    </row>
    <row r="700" spans="1:26">
      <c r="A700" s="100">
        <v>7</v>
      </c>
      <c r="B700" s="99">
        <v>1670.44</v>
      </c>
      <c r="C700" s="99">
        <v>1679.09</v>
      </c>
      <c r="D700" s="99">
        <v>1703.23</v>
      </c>
      <c r="E700" s="99">
        <v>1730.62</v>
      </c>
      <c r="F700" s="99">
        <v>1778.81</v>
      </c>
      <c r="G700" s="99">
        <v>1826.11</v>
      </c>
      <c r="H700" s="99">
        <v>1884.39</v>
      </c>
      <c r="I700" s="99">
        <v>1894.11</v>
      </c>
      <c r="J700" s="99">
        <v>1887.02</v>
      </c>
      <c r="K700" s="99">
        <v>1890.22</v>
      </c>
      <c r="L700" s="99">
        <v>1889.6</v>
      </c>
      <c r="M700" s="99">
        <v>1906.74</v>
      </c>
      <c r="N700" s="99">
        <v>1886.95</v>
      </c>
      <c r="O700" s="99">
        <v>1880.54</v>
      </c>
      <c r="P700" s="99">
        <v>1890.23</v>
      </c>
      <c r="Q700" s="99">
        <v>1895.64</v>
      </c>
      <c r="R700" s="99">
        <v>1942.3</v>
      </c>
      <c r="S700" s="99">
        <v>1936.53</v>
      </c>
      <c r="T700" s="99">
        <v>1898.09</v>
      </c>
      <c r="U700" s="99">
        <v>1833.09</v>
      </c>
      <c r="V700" s="99">
        <v>1785.54</v>
      </c>
      <c r="W700" s="99">
        <v>1771.09</v>
      </c>
      <c r="X700" s="99">
        <v>1717.79</v>
      </c>
      <c r="Y700" s="99">
        <v>1701.56</v>
      </c>
    </row>
    <row r="701" spans="1:26">
      <c r="A701" s="100">
        <v>8</v>
      </c>
      <c r="B701" s="99">
        <v>1655.92</v>
      </c>
      <c r="C701" s="99">
        <v>1651.42</v>
      </c>
      <c r="D701" s="99">
        <v>1674.77</v>
      </c>
      <c r="E701" s="99">
        <v>1688.1</v>
      </c>
      <c r="F701" s="99">
        <v>1694.47</v>
      </c>
      <c r="G701" s="99">
        <v>1778.37</v>
      </c>
      <c r="H701" s="99">
        <v>1841.86</v>
      </c>
      <c r="I701" s="99">
        <v>1920.55</v>
      </c>
      <c r="J701" s="99">
        <v>1913.76</v>
      </c>
      <c r="K701" s="99">
        <v>1912.9</v>
      </c>
      <c r="L701" s="99">
        <v>1912.72</v>
      </c>
      <c r="M701" s="99">
        <v>1911.29</v>
      </c>
      <c r="N701" s="99">
        <v>1910.96</v>
      </c>
      <c r="O701" s="99">
        <v>1912.85</v>
      </c>
      <c r="P701" s="99">
        <v>1920.5</v>
      </c>
      <c r="Q701" s="99">
        <v>1918.96</v>
      </c>
      <c r="R701" s="99">
        <v>1968.43</v>
      </c>
      <c r="S701" s="99">
        <v>1987.33</v>
      </c>
      <c r="T701" s="99">
        <v>1966.73</v>
      </c>
      <c r="U701" s="99">
        <v>1899.92</v>
      </c>
      <c r="V701" s="99">
        <v>1864.82</v>
      </c>
      <c r="W701" s="99">
        <v>1781.97</v>
      </c>
      <c r="X701" s="99">
        <v>1767.22</v>
      </c>
      <c r="Y701" s="99">
        <v>1666.17</v>
      </c>
    </row>
    <row r="702" spans="1:26">
      <c r="A702" s="100">
        <v>9</v>
      </c>
      <c r="B702" s="99">
        <v>1652.81</v>
      </c>
      <c r="C702" s="99">
        <v>1652.39</v>
      </c>
      <c r="D702" s="99">
        <v>1670.09</v>
      </c>
      <c r="E702" s="99">
        <v>1676.53</v>
      </c>
      <c r="F702" s="99">
        <v>1683.63</v>
      </c>
      <c r="G702" s="99">
        <v>1768.96</v>
      </c>
      <c r="H702" s="99">
        <v>1787.92</v>
      </c>
      <c r="I702" s="99">
        <v>1864.12</v>
      </c>
      <c r="J702" s="99">
        <v>1924.36</v>
      </c>
      <c r="K702" s="99">
        <v>1974.27</v>
      </c>
      <c r="L702" s="99">
        <v>1974.65</v>
      </c>
      <c r="M702" s="99">
        <v>1973.35</v>
      </c>
      <c r="N702" s="99">
        <v>1971.71</v>
      </c>
      <c r="O702" s="99">
        <v>1976.31</v>
      </c>
      <c r="P702" s="99">
        <v>1985.54</v>
      </c>
      <c r="Q702" s="99">
        <v>2057.11</v>
      </c>
      <c r="R702" s="99">
        <v>2132.58</v>
      </c>
      <c r="S702" s="99">
        <v>2150.81</v>
      </c>
      <c r="T702" s="99">
        <v>2066.7199999999998</v>
      </c>
      <c r="U702" s="99">
        <v>2034.47</v>
      </c>
      <c r="V702" s="99">
        <v>1907.75</v>
      </c>
      <c r="W702" s="99">
        <v>1833.57</v>
      </c>
      <c r="X702" s="99">
        <v>1783.3</v>
      </c>
      <c r="Y702" s="99">
        <v>1733.82</v>
      </c>
    </row>
    <row r="703" spans="1:26">
      <c r="A703" s="100">
        <v>10</v>
      </c>
      <c r="B703" s="99">
        <v>1693.41</v>
      </c>
      <c r="C703" s="99">
        <v>1698.86</v>
      </c>
      <c r="D703" s="99">
        <v>1715.32</v>
      </c>
      <c r="E703" s="99">
        <v>1744.93</v>
      </c>
      <c r="F703" s="99">
        <v>1796.21</v>
      </c>
      <c r="G703" s="99">
        <v>1923.69</v>
      </c>
      <c r="H703" s="99">
        <v>1979.92</v>
      </c>
      <c r="I703" s="99">
        <v>1981.04</v>
      </c>
      <c r="J703" s="99">
        <v>1973.6</v>
      </c>
      <c r="K703" s="99">
        <v>1970.46</v>
      </c>
      <c r="L703" s="99">
        <v>1962.88</v>
      </c>
      <c r="M703" s="99">
        <v>1961.8</v>
      </c>
      <c r="N703" s="99">
        <v>1953.88</v>
      </c>
      <c r="O703" s="99">
        <v>1926.49</v>
      </c>
      <c r="P703" s="99">
        <v>1931.17</v>
      </c>
      <c r="Q703" s="99">
        <v>1942.19</v>
      </c>
      <c r="R703" s="99">
        <v>1954.67</v>
      </c>
      <c r="S703" s="99">
        <v>1955.22</v>
      </c>
      <c r="T703" s="99">
        <v>1876.32</v>
      </c>
      <c r="U703" s="99">
        <v>1700.34</v>
      </c>
      <c r="V703" s="99">
        <v>1736.73</v>
      </c>
      <c r="W703" s="99">
        <v>1671.21</v>
      </c>
      <c r="X703" s="99">
        <v>1654.63</v>
      </c>
      <c r="Y703" s="99">
        <v>1630.2</v>
      </c>
    </row>
    <row r="704" spans="1:26">
      <c r="A704" s="100">
        <v>11</v>
      </c>
      <c r="B704" s="99">
        <v>1619.93</v>
      </c>
      <c r="C704" s="99">
        <v>1626.18</v>
      </c>
      <c r="D704" s="99">
        <v>1652.68</v>
      </c>
      <c r="E704" s="99">
        <v>1733.81</v>
      </c>
      <c r="F704" s="99">
        <v>1768.84</v>
      </c>
      <c r="G704" s="99">
        <v>1801.87</v>
      </c>
      <c r="H704" s="99">
        <v>1859.05</v>
      </c>
      <c r="I704" s="99">
        <v>1908.18</v>
      </c>
      <c r="J704" s="99">
        <v>1901.12</v>
      </c>
      <c r="K704" s="99">
        <v>1903.26</v>
      </c>
      <c r="L704" s="99">
        <v>1903.94</v>
      </c>
      <c r="M704" s="99">
        <v>1902.83</v>
      </c>
      <c r="N704" s="99">
        <v>1899.61</v>
      </c>
      <c r="O704" s="99">
        <v>1896.62</v>
      </c>
      <c r="P704" s="99">
        <v>1904.39</v>
      </c>
      <c r="Q704" s="99">
        <v>1899.67</v>
      </c>
      <c r="R704" s="99">
        <v>2039.9</v>
      </c>
      <c r="S704" s="99">
        <v>1963.82</v>
      </c>
      <c r="T704" s="99">
        <v>1884.71</v>
      </c>
      <c r="U704" s="99">
        <v>1857.09</v>
      </c>
      <c r="V704" s="99">
        <v>1748.67</v>
      </c>
      <c r="W704" s="99">
        <v>1689.54</v>
      </c>
      <c r="X704" s="99">
        <v>1630.93</v>
      </c>
      <c r="Y704" s="99">
        <v>1624.3</v>
      </c>
    </row>
    <row r="705" spans="1:25">
      <c r="A705" s="100">
        <v>12</v>
      </c>
      <c r="B705" s="99">
        <v>1655.9</v>
      </c>
      <c r="C705" s="99">
        <v>1660.49</v>
      </c>
      <c r="D705" s="99">
        <v>1635.14</v>
      </c>
      <c r="E705" s="99">
        <v>1746.3</v>
      </c>
      <c r="F705" s="99">
        <v>1792.21</v>
      </c>
      <c r="G705" s="99">
        <v>2066.42</v>
      </c>
      <c r="H705" s="99">
        <v>1995.39</v>
      </c>
      <c r="I705" s="99">
        <v>1997.53</v>
      </c>
      <c r="J705" s="99">
        <v>1988.94</v>
      </c>
      <c r="K705" s="99">
        <v>1987.62</v>
      </c>
      <c r="L705" s="99">
        <v>1979.83</v>
      </c>
      <c r="M705" s="99">
        <v>1952.59</v>
      </c>
      <c r="N705" s="99">
        <v>1932.34</v>
      </c>
      <c r="O705" s="99">
        <v>1932.57</v>
      </c>
      <c r="P705" s="99">
        <v>1978.81</v>
      </c>
      <c r="Q705" s="99">
        <v>1981.88</v>
      </c>
      <c r="R705" s="99">
        <v>2105.65</v>
      </c>
      <c r="S705" s="99">
        <v>1994.27</v>
      </c>
      <c r="T705" s="99">
        <v>1921.53</v>
      </c>
      <c r="U705" s="99">
        <v>1754.77</v>
      </c>
      <c r="V705" s="99">
        <v>1745.22</v>
      </c>
      <c r="W705" s="99">
        <v>1687.97</v>
      </c>
      <c r="X705" s="99">
        <v>1592.16</v>
      </c>
      <c r="Y705" s="99">
        <v>1596.84</v>
      </c>
    </row>
    <row r="706" spans="1:25">
      <c r="A706" s="100">
        <v>13</v>
      </c>
      <c r="B706" s="99">
        <v>1692.01</v>
      </c>
      <c r="C706" s="99">
        <v>1701.89</v>
      </c>
      <c r="D706" s="99">
        <v>1725.96</v>
      </c>
      <c r="E706" s="99">
        <v>1754.41</v>
      </c>
      <c r="F706" s="99">
        <v>1773.05</v>
      </c>
      <c r="G706" s="99">
        <v>2053.29</v>
      </c>
      <c r="H706" s="99">
        <v>2114.58</v>
      </c>
      <c r="I706" s="99">
        <v>2122.62</v>
      </c>
      <c r="J706" s="99">
        <v>2015.52</v>
      </c>
      <c r="K706" s="99">
        <v>2023.02</v>
      </c>
      <c r="L706" s="99">
        <v>2022.08</v>
      </c>
      <c r="M706" s="99">
        <v>2021.81</v>
      </c>
      <c r="N706" s="99">
        <v>2023.22</v>
      </c>
      <c r="O706" s="99">
        <v>2023.01</v>
      </c>
      <c r="P706" s="99">
        <v>2119.06</v>
      </c>
      <c r="Q706" s="99">
        <v>2125.2800000000002</v>
      </c>
      <c r="R706" s="99">
        <v>2503.5</v>
      </c>
      <c r="S706" s="99">
        <v>2150.9</v>
      </c>
      <c r="T706" s="99">
        <v>1999.54</v>
      </c>
      <c r="U706" s="99">
        <v>1913.43</v>
      </c>
      <c r="V706" s="99">
        <v>1742.98</v>
      </c>
      <c r="W706" s="99">
        <v>1717.54</v>
      </c>
      <c r="X706" s="99">
        <v>1703.69</v>
      </c>
      <c r="Y706" s="99">
        <v>1655.15</v>
      </c>
    </row>
    <row r="707" spans="1:25">
      <c r="A707" s="100">
        <v>14</v>
      </c>
      <c r="B707" s="99">
        <v>1563.8</v>
      </c>
      <c r="C707" s="99">
        <v>1567.71</v>
      </c>
      <c r="D707" s="99">
        <v>1625.04</v>
      </c>
      <c r="E707" s="99">
        <v>1748.77</v>
      </c>
      <c r="F707" s="99">
        <v>1793.59</v>
      </c>
      <c r="G707" s="99">
        <v>1910.56</v>
      </c>
      <c r="H707" s="99">
        <v>2012.15</v>
      </c>
      <c r="I707" s="99">
        <v>2016.93</v>
      </c>
      <c r="J707" s="99">
        <v>2015.59</v>
      </c>
      <c r="K707" s="99">
        <v>2017.02</v>
      </c>
      <c r="L707" s="99">
        <v>2014.17</v>
      </c>
      <c r="M707" s="99">
        <v>2017.75</v>
      </c>
      <c r="N707" s="99">
        <v>2031.4</v>
      </c>
      <c r="O707" s="99">
        <v>2020.17</v>
      </c>
      <c r="P707" s="99">
        <v>2027.1</v>
      </c>
      <c r="Q707" s="99">
        <v>2066.4299999999998</v>
      </c>
      <c r="R707" s="99">
        <v>2136.9499999999998</v>
      </c>
      <c r="S707" s="99">
        <v>2113.34</v>
      </c>
      <c r="T707" s="99">
        <v>2010.34</v>
      </c>
      <c r="U707" s="99">
        <v>1613.15</v>
      </c>
      <c r="V707" s="99">
        <v>1592.23</v>
      </c>
      <c r="W707" s="99">
        <v>1568.57</v>
      </c>
      <c r="X707" s="99">
        <v>1565.32</v>
      </c>
      <c r="Y707" s="99">
        <v>1571.42</v>
      </c>
    </row>
    <row r="708" spans="1:25">
      <c r="A708" s="100">
        <v>15</v>
      </c>
      <c r="B708" s="99">
        <v>1743.71</v>
      </c>
      <c r="C708" s="99">
        <v>1749.66</v>
      </c>
      <c r="D708" s="99">
        <v>1764.24</v>
      </c>
      <c r="E708" s="99">
        <v>1782.62</v>
      </c>
      <c r="F708" s="99">
        <v>1807.85</v>
      </c>
      <c r="G708" s="99">
        <v>1822.66</v>
      </c>
      <c r="H708" s="99">
        <v>1902.34</v>
      </c>
      <c r="I708" s="99">
        <v>2009.5</v>
      </c>
      <c r="J708" s="99">
        <v>2077.71</v>
      </c>
      <c r="K708" s="99">
        <v>2067.04</v>
      </c>
      <c r="L708" s="99">
        <v>2012</v>
      </c>
      <c r="M708" s="99">
        <v>2007.86</v>
      </c>
      <c r="N708" s="99">
        <v>2084.2399999999998</v>
      </c>
      <c r="O708" s="99">
        <v>2083.58</v>
      </c>
      <c r="P708" s="99">
        <v>2113.77</v>
      </c>
      <c r="Q708" s="99">
        <v>2114.94</v>
      </c>
      <c r="R708" s="99">
        <v>2206.11</v>
      </c>
      <c r="S708" s="99">
        <v>2200.06</v>
      </c>
      <c r="T708" s="99">
        <v>2015.69</v>
      </c>
      <c r="U708" s="99">
        <v>1837.53</v>
      </c>
      <c r="V708" s="99">
        <v>1773.28</v>
      </c>
      <c r="W708" s="99">
        <v>1751.39</v>
      </c>
      <c r="X708" s="99">
        <v>1742.92</v>
      </c>
      <c r="Y708" s="99">
        <v>1736.75</v>
      </c>
    </row>
    <row r="709" spans="1:25">
      <c r="A709" s="100">
        <v>16</v>
      </c>
      <c r="B709" s="99">
        <v>1657.11</v>
      </c>
      <c r="C709" s="99">
        <v>1713.58</v>
      </c>
      <c r="D709" s="99">
        <v>1716.26</v>
      </c>
      <c r="E709" s="99">
        <v>1730.65</v>
      </c>
      <c r="F709" s="99">
        <v>1765.32</v>
      </c>
      <c r="G709" s="99">
        <v>1815.56</v>
      </c>
      <c r="H709" s="99">
        <v>1851.9</v>
      </c>
      <c r="I709" s="99">
        <v>1958.5</v>
      </c>
      <c r="J709" s="99">
        <v>2019.2</v>
      </c>
      <c r="K709" s="99">
        <v>2115.44</v>
      </c>
      <c r="L709" s="99">
        <v>2138.8000000000002</v>
      </c>
      <c r="M709" s="99">
        <v>2153.46</v>
      </c>
      <c r="N709" s="99">
        <v>2164.89</v>
      </c>
      <c r="O709" s="99">
        <v>2154.2800000000002</v>
      </c>
      <c r="P709" s="99">
        <v>2153.8000000000002</v>
      </c>
      <c r="Q709" s="99">
        <v>2196.38</v>
      </c>
      <c r="R709" s="99">
        <v>2226.35</v>
      </c>
      <c r="S709" s="99">
        <v>2222.77</v>
      </c>
      <c r="T709" s="99">
        <v>2157.98</v>
      </c>
      <c r="U709" s="99">
        <v>1894.13</v>
      </c>
      <c r="V709" s="99">
        <v>1749.33</v>
      </c>
      <c r="W709" s="99">
        <v>1719.17</v>
      </c>
      <c r="X709" s="99">
        <v>1713.48</v>
      </c>
      <c r="Y709" s="99">
        <v>1657.3</v>
      </c>
    </row>
    <row r="710" spans="1:25">
      <c r="A710" s="100">
        <v>17</v>
      </c>
      <c r="B710" s="99">
        <v>1773.03</v>
      </c>
      <c r="C710" s="99">
        <v>1758.14</v>
      </c>
      <c r="D710" s="99">
        <v>1779.47</v>
      </c>
      <c r="E710" s="99">
        <v>1808.03</v>
      </c>
      <c r="F710" s="99">
        <v>1859.34</v>
      </c>
      <c r="G710" s="99">
        <v>2082.3000000000002</v>
      </c>
      <c r="H710" s="99">
        <v>2136.38</v>
      </c>
      <c r="I710" s="99">
        <v>2228.92</v>
      </c>
      <c r="J710" s="99">
        <v>2230.98</v>
      </c>
      <c r="K710" s="99">
        <v>2233.63</v>
      </c>
      <c r="L710" s="99">
        <v>2226.48</v>
      </c>
      <c r="M710" s="99">
        <v>2220.44</v>
      </c>
      <c r="N710" s="99">
        <v>2219.9699999999998</v>
      </c>
      <c r="O710" s="99">
        <v>2160.4699999999998</v>
      </c>
      <c r="P710" s="99">
        <v>2162.4499999999998</v>
      </c>
      <c r="Q710" s="99">
        <v>2228.19</v>
      </c>
      <c r="R710" s="99">
        <v>2147.9499999999998</v>
      </c>
      <c r="S710" s="99">
        <v>2139.0100000000002</v>
      </c>
      <c r="T710" s="99">
        <v>1904.25</v>
      </c>
      <c r="U710" s="99">
        <v>1844.89</v>
      </c>
      <c r="V710" s="99">
        <v>1804.7</v>
      </c>
      <c r="W710" s="99">
        <v>1774.82</v>
      </c>
      <c r="X710" s="99">
        <v>1749.61</v>
      </c>
      <c r="Y710" s="99">
        <v>1746.19</v>
      </c>
    </row>
    <row r="711" spans="1:25">
      <c r="A711" s="100">
        <v>18</v>
      </c>
      <c r="B711" s="99">
        <v>1743.02</v>
      </c>
      <c r="C711" s="99">
        <v>1759.21</v>
      </c>
      <c r="D711" s="99">
        <v>1806.72</v>
      </c>
      <c r="E711" s="99">
        <v>1841.71</v>
      </c>
      <c r="F711" s="99">
        <v>1046.78</v>
      </c>
      <c r="G711" s="99">
        <v>1059.97</v>
      </c>
      <c r="H711" s="99">
        <v>1064.8399999999999</v>
      </c>
      <c r="I711" s="99">
        <v>1082.29</v>
      </c>
      <c r="J711" s="99">
        <v>1085.81</v>
      </c>
      <c r="K711" s="99">
        <v>1085.6300000000001</v>
      </c>
      <c r="L711" s="99">
        <v>1057.93</v>
      </c>
      <c r="M711" s="99">
        <v>1056.51</v>
      </c>
      <c r="N711" s="99">
        <v>1769.53</v>
      </c>
      <c r="O711" s="99">
        <v>1772.85</v>
      </c>
      <c r="P711" s="99">
        <v>1790.9</v>
      </c>
      <c r="Q711" s="99">
        <v>1883.25</v>
      </c>
      <c r="R711" s="99">
        <v>1889.79</v>
      </c>
      <c r="S711" s="99">
        <v>1957.96</v>
      </c>
      <c r="T711" s="99">
        <v>1937.25</v>
      </c>
      <c r="U711" s="99">
        <v>1906.91</v>
      </c>
      <c r="V711" s="99">
        <v>1857.91</v>
      </c>
      <c r="W711" s="99">
        <v>1795.35</v>
      </c>
      <c r="X711" s="99">
        <v>1744.24</v>
      </c>
      <c r="Y711" s="99">
        <v>1738.76</v>
      </c>
    </row>
    <row r="712" spans="1:25">
      <c r="A712" s="100">
        <v>19</v>
      </c>
      <c r="B712" s="99">
        <v>1772.53</v>
      </c>
      <c r="C712" s="99">
        <v>1789.11</v>
      </c>
      <c r="D712" s="99">
        <v>1832.83</v>
      </c>
      <c r="E712" s="99">
        <v>1865.05</v>
      </c>
      <c r="F712" s="99">
        <v>1882.97</v>
      </c>
      <c r="G712" s="99">
        <v>1934.04</v>
      </c>
      <c r="H712" s="99">
        <v>1955.95</v>
      </c>
      <c r="I712" s="99">
        <v>1967.06</v>
      </c>
      <c r="J712" s="99">
        <v>1954.77</v>
      </c>
      <c r="K712" s="99">
        <v>1956.15</v>
      </c>
      <c r="L712" s="99">
        <v>1946.98</v>
      </c>
      <c r="M712" s="99">
        <v>1951.12</v>
      </c>
      <c r="N712" s="99">
        <v>1943.09</v>
      </c>
      <c r="O712" s="99">
        <v>1920.65</v>
      </c>
      <c r="P712" s="99">
        <v>1947.55</v>
      </c>
      <c r="Q712" s="99">
        <v>1972.05</v>
      </c>
      <c r="R712" s="99">
        <v>1982.62</v>
      </c>
      <c r="S712" s="99">
        <v>1990.19</v>
      </c>
      <c r="T712" s="99">
        <v>1962.33</v>
      </c>
      <c r="U712" s="99">
        <v>1921.72</v>
      </c>
      <c r="V712" s="99">
        <v>1895.37</v>
      </c>
      <c r="W712" s="99">
        <v>1866.37</v>
      </c>
      <c r="X712" s="99">
        <v>1863.25</v>
      </c>
      <c r="Y712" s="99">
        <v>1843.46</v>
      </c>
    </row>
    <row r="713" spans="1:25">
      <c r="A713" s="100">
        <v>20</v>
      </c>
      <c r="B713" s="99">
        <v>1823.36</v>
      </c>
      <c r="C713" s="99">
        <v>1818.6</v>
      </c>
      <c r="D713" s="99">
        <v>1851.56</v>
      </c>
      <c r="E713" s="99">
        <v>1862.11</v>
      </c>
      <c r="F713" s="99">
        <v>1896.56</v>
      </c>
      <c r="G713" s="99">
        <v>1925.51</v>
      </c>
      <c r="H713" s="99">
        <v>1940.21</v>
      </c>
      <c r="I713" s="99">
        <v>1941.22</v>
      </c>
      <c r="J713" s="99">
        <v>1938.57</v>
      </c>
      <c r="K713" s="99">
        <v>1939.23</v>
      </c>
      <c r="L713" s="99">
        <v>1935.08</v>
      </c>
      <c r="M713" s="99">
        <v>1933.82</v>
      </c>
      <c r="N713" s="99">
        <v>1931.19</v>
      </c>
      <c r="O713" s="99">
        <v>1930.76</v>
      </c>
      <c r="P713" s="99">
        <v>1934.91</v>
      </c>
      <c r="Q713" s="99">
        <v>1941.88</v>
      </c>
      <c r="R713" s="99">
        <v>1969.01</v>
      </c>
      <c r="S713" s="99">
        <v>1978.18</v>
      </c>
      <c r="T713" s="99">
        <v>1941.8</v>
      </c>
      <c r="U713" s="99">
        <v>1891.06</v>
      </c>
      <c r="V713" s="99">
        <v>1851.24</v>
      </c>
      <c r="W713" s="99">
        <v>1821.11</v>
      </c>
      <c r="X713" s="99">
        <v>1809.53</v>
      </c>
      <c r="Y713" s="99">
        <v>1804.35</v>
      </c>
    </row>
    <row r="714" spans="1:25">
      <c r="A714" s="100">
        <v>21</v>
      </c>
      <c r="B714" s="99">
        <v>1836.46</v>
      </c>
      <c r="C714" s="99">
        <v>1837.34</v>
      </c>
      <c r="D714" s="99">
        <v>1862.97</v>
      </c>
      <c r="E714" s="99">
        <v>1904.89</v>
      </c>
      <c r="F714" s="99">
        <v>1924.81</v>
      </c>
      <c r="G714" s="99">
        <v>1951.85</v>
      </c>
      <c r="H714" s="99">
        <v>1996</v>
      </c>
      <c r="I714" s="99">
        <v>2072.84</v>
      </c>
      <c r="J714" s="99">
        <v>2075.52</v>
      </c>
      <c r="K714" s="99">
        <v>2121.4899999999998</v>
      </c>
      <c r="L714" s="99">
        <v>2109.62</v>
      </c>
      <c r="M714" s="99">
        <v>2108.21</v>
      </c>
      <c r="N714" s="99">
        <v>1961.69</v>
      </c>
      <c r="O714" s="99">
        <v>1959.46</v>
      </c>
      <c r="P714" s="99">
        <v>2088.2199999999998</v>
      </c>
      <c r="Q714" s="99">
        <v>2126.4499999999998</v>
      </c>
      <c r="R714" s="99">
        <v>2205.61</v>
      </c>
      <c r="S714" s="99">
        <v>2143.35</v>
      </c>
      <c r="T714" s="99">
        <v>2010.51</v>
      </c>
      <c r="U714" s="99">
        <v>1943.81</v>
      </c>
      <c r="V714" s="99">
        <v>1895.54</v>
      </c>
      <c r="W714" s="99">
        <v>1863.34</v>
      </c>
      <c r="X714" s="99">
        <v>1857.24</v>
      </c>
      <c r="Y714" s="99">
        <v>1847.1</v>
      </c>
    </row>
    <row r="715" spans="1:25">
      <c r="A715" s="100">
        <v>22</v>
      </c>
      <c r="B715" s="99">
        <v>1851.22</v>
      </c>
      <c r="C715" s="99">
        <v>1846.49</v>
      </c>
      <c r="D715" s="99">
        <v>1845.66</v>
      </c>
      <c r="E715" s="99">
        <v>1860.95</v>
      </c>
      <c r="F715" s="99">
        <v>1881.31</v>
      </c>
      <c r="G715" s="99">
        <v>1923.43</v>
      </c>
      <c r="H715" s="99">
        <v>1937.39</v>
      </c>
      <c r="I715" s="99">
        <v>1968.07</v>
      </c>
      <c r="J715" s="99">
        <v>1966.47</v>
      </c>
      <c r="K715" s="99">
        <v>1970.4</v>
      </c>
      <c r="L715" s="99">
        <v>1967.05</v>
      </c>
      <c r="M715" s="99">
        <v>1964.54</v>
      </c>
      <c r="N715" s="99">
        <v>1968.64</v>
      </c>
      <c r="O715" s="99">
        <v>1961.92</v>
      </c>
      <c r="P715" s="99">
        <v>1966.04</v>
      </c>
      <c r="Q715" s="99">
        <v>1994.22</v>
      </c>
      <c r="R715" s="99">
        <v>2007.56</v>
      </c>
      <c r="S715" s="99">
        <v>2034.36</v>
      </c>
      <c r="T715" s="99">
        <v>2018.73</v>
      </c>
      <c r="U715" s="99">
        <v>1958.08</v>
      </c>
      <c r="V715" s="99">
        <v>1923.99</v>
      </c>
      <c r="W715" s="99">
        <v>1905.98</v>
      </c>
      <c r="X715" s="99">
        <v>1882.85</v>
      </c>
      <c r="Y715" s="99">
        <v>1856.94</v>
      </c>
    </row>
    <row r="716" spans="1:25">
      <c r="A716" s="100">
        <v>23</v>
      </c>
      <c r="B716" s="99">
        <v>1851.1</v>
      </c>
      <c r="C716" s="99">
        <v>1848.28</v>
      </c>
      <c r="D716" s="99">
        <v>1847.32</v>
      </c>
      <c r="E716" s="99">
        <v>1849.65</v>
      </c>
      <c r="F716" s="99">
        <v>1872.84</v>
      </c>
      <c r="G716" s="99">
        <v>1903.38</v>
      </c>
      <c r="H716" s="99">
        <v>1929.78</v>
      </c>
      <c r="I716" s="99">
        <v>1951.29</v>
      </c>
      <c r="J716" s="99">
        <v>1970.53</v>
      </c>
      <c r="K716" s="99">
        <v>1978.61</v>
      </c>
      <c r="L716" s="99">
        <v>1977.24</v>
      </c>
      <c r="M716" s="99">
        <v>1973.55</v>
      </c>
      <c r="N716" s="99">
        <v>1973.69</v>
      </c>
      <c r="O716" s="99">
        <v>1977.79</v>
      </c>
      <c r="P716" s="99">
        <v>1986.08</v>
      </c>
      <c r="Q716" s="99">
        <v>1999.3</v>
      </c>
      <c r="R716" s="99">
        <v>2182.62</v>
      </c>
      <c r="S716" s="99">
        <v>2097.2199999999998</v>
      </c>
      <c r="T716" s="99">
        <v>2007.23</v>
      </c>
      <c r="U716" s="99">
        <v>1947.79</v>
      </c>
      <c r="V716" s="99">
        <v>1901.39</v>
      </c>
      <c r="W716" s="99">
        <v>1861.15</v>
      </c>
      <c r="X716" s="99">
        <v>1860.1</v>
      </c>
      <c r="Y716" s="99">
        <v>1846.82</v>
      </c>
    </row>
    <row r="717" spans="1:25">
      <c r="A717" s="100">
        <v>24</v>
      </c>
      <c r="B717" s="99">
        <v>1778.69</v>
      </c>
      <c r="C717" s="99">
        <v>1780.41</v>
      </c>
      <c r="D717" s="99">
        <v>1803.83</v>
      </c>
      <c r="E717" s="99">
        <v>1825.15</v>
      </c>
      <c r="F717" s="99">
        <v>1857.64</v>
      </c>
      <c r="G717" s="99">
        <v>1922.15</v>
      </c>
      <c r="H717" s="99">
        <v>1889.59</v>
      </c>
      <c r="I717" s="99">
        <v>1857.11</v>
      </c>
      <c r="J717" s="99">
        <v>1834.97</v>
      </c>
      <c r="K717" s="99">
        <v>1825.03</v>
      </c>
      <c r="L717" s="99">
        <v>1820.97</v>
      </c>
      <c r="M717" s="99">
        <v>1824.54</v>
      </c>
      <c r="N717" s="99">
        <v>1822.87</v>
      </c>
      <c r="O717" s="99">
        <v>1821.22</v>
      </c>
      <c r="P717" s="99">
        <v>1826.43</v>
      </c>
      <c r="Q717" s="99">
        <v>1834.89</v>
      </c>
      <c r="R717" s="99">
        <v>1896.62</v>
      </c>
      <c r="S717" s="99">
        <v>1865.47</v>
      </c>
      <c r="T717" s="99">
        <v>1718.68</v>
      </c>
      <c r="U717" s="99">
        <v>1787.54</v>
      </c>
      <c r="V717" s="99">
        <v>1772.74</v>
      </c>
      <c r="W717" s="99">
        <v>1741.65</v>
      </c>
      <c r="X717" s="99">
        <v>1753.33</v>
      </c>
      <c r="Y717" s="99">
        <v>1746.82</v>
      </c>
    </row>
    <row r="718" spans="1:25">
      <c r="A718" s="100">
        <v>25</v>
      </c>
      <c r="B718" s="99">
        <v>1709.27</v>
      </c>
      <c r="C718" s="99">
        <v>1711.56</v>
      </c>
      <c r="D718" s="99">
        <v>1732.98</v>
      </c>
      <c r="E718" s="99">
        <v>1752.31</v>
      </c>
      <c r="F718" s="99">
        <v>1848.3</v>
      </c>
      <c r="G718" s="99">
        <v>1963.98</v>
      </c>
      <c r="H718" s="99">
        <v>1907.1</v>
      </c>
      <c r="I718" s="99">
        <v>1874.5</v>
      </c>
      <c r="J718" s="99">
        <v>1738.69</v>
      </c>
      <c r="K718" s="99">
        <v>1867.33</v>
      </c>
      <c r="L718" s="99">
        <v>1979.38</v>
      </c>
      <c r="M718" s="99">
        <v>1981.92</v>
      </c>
      <c r="N718" s="99">
        <v>1982.53</v>
      </c>
      <c r="O718" s="99">
        <v>1980.45</v>
      </c>
      <c r="P718" s="99">
        <v>1993.36</v>
      </c>
      <c r="Q718" s="99">
        <v>2050.29</v>
      </c>
      <c r="R718" s="99">
        <v>2056.33</v>
      </c>
      <c r="S718" s="99">
        <v>2050.66</v>
      </c>
      <c r="T718" s="99">
        <v>1902.3</v>
      </c>
      <c r="U718" s="99">
        <v>1758.29</v>
      </c>
      <c r="V718" s="99">
        <v>1720.53</v>
      </c>
      <c r="W718" s="99">
        <v>1713.41</v>
      </c>
      <c r="X718" s="99">
        <v>1714.62</v>
      </c>
      <c r="Y718" s="99">
        <v>1709.4</v>
      </c>
    </row>
    <row r="719" spans="1:25">
      <c r="A719" s="100">
        <v>26</v>
      </c>
      <c r="B719" s="99">
        <v>1689.2</v>
      </c>
      <c r="C719" s="99">
        <v>1696.96</v>
      </c>
      <c r="D719" s="99">
        <v>1716.01</v>
      </c>
      <c r="E719" s="99">
        <v>1722.62</v>
      </c>
      <c r="F719" s="99">
        <v>1785.68</v>
      </c>
      <c r="G719" s="99">
        <v>1847.58</v>
      </c>
      <c r="H719" s="99">
        <v>1910.73</v>
      </c>
      <c r="I719" s="99">
        <v>1921.45</v>
      </c>
      <c r="J719" s="99">
        <v>1801.92</v>
      </c>
      <c r="K719" s="99">
        <v>1803.55</v>
      </c>
      <c r="L719" s="99">
        <v>1802.75</v>
      </c>
      <c r="M719" s="99">
        <v>1720.1</v>
      </c>
      <c r="N719" s="99">
        <v>1745.57</v>
      </c>
      <c r="O719" s="99">
        <v>1712.08</v>
      </c>
      <c r="P719" s="99">
        <v>1717.66</v>
      </c>
      <c r="Q719" s="99">
        <v>1962.81</v>
      </c>
      <c r="R719" s="99">
        <v>1845.89</v>
      </c>
      <c r="S719" s="99">
        <v>1846.86</v>
      </c>
      <c r="T719" s="99">
        <v>1717.98</v>
      </c>
      <c r="U719" s="99">
        <v>1704.42</v>
      </c>
      <c r="V719" s="99">
        <v>1710.76</v>
      </c>
      <c r="W719" s="99">
        <v>1686.98</v>
      </c>
      <c r="X719" s="99">
        <v>1679.37</v>
      </c>
      <c r="Y719" s="99">
        <v>1677.72</v>
      </c>
    </row>
    <row r="720" spans="1:25">
      <c r="A720" s="100">
        <v>27</v>
      </c>
      <c r="B720" s="99">
        <v>1661.09</v>
      </c>
      <c r="C720" s="99">
        <v>1658.64</v>
      </c>
      <c r="D720" s="99">
        <v>1674.28</v>
      </c>
      <c r="E720" s="99">
        <v>1692.05</v>
      </c>
      <c r="F720" s="99">
        <v>1764.84</v>
      </c>
      <c r="G720" s="99">
        <v>1837.32</v>
      </c>
      <c r="H720" s="99">
        <v>1858.36</v>
      </c>
      <c r="I720" s="99">
        <v>1907.82</v>
      </c>
      <c r="J720" s="99">
        <v>1849.67</v>
      </c>
      <c r="K720" s="99">
        <v>1859.28</v>
      </c>
      <c r="L720" s="99">
        <v>1803.01</v>
      </c>
      <c r="M720" s="99">
        <v>1835.65</v>
      </c>
      <c r="N720" s="99">
        <v>1823.37</v>
      </c>
      <c r="O720" s="99">
        <v>1793.43</v>
      </c>
      <c r="P720" s="99">
        <v>1784.38</v>
      </c>
      <c r="Q720" s="99">
        <v>1825.83</v>
      </c>
      <c r="R720" s="99">
        <v>1908.84</v>
      </c>
      <c r="S720" s="99">
        <v>1880.09</v>
      </c>
      <c r="T720" s="99">
        <v>1748.24</v>
      </c>
      <c r="U720" s="99">
        <v>1710.18</v>
      </c>
      <c r="V720" s="99">
        <v>1683.69</v>
      </c>
      <c r="W720" s="99">
        <v>1652.58</v>
      </c>
      <c r="X720" s="99">
        <v>1651.43</v>
      </c>
      <c r="Y720" s="99">
        <v>1629.62</v>
      </c>
    </row>
    <row r="721" spans="1:26">
      <c r="A721" s="100">
        <v>28</v>
      </c>
      <c r="B721" s="99">
        <v>1705.8</v>
      </c>
      <c r="C721" s="99">
        <v>1714.3</v>
      </c>
      <c r="D721" s="99">
        <v>1734.47</v>
      </c>
      <c r="E721" s="99">
        <v>1742.15</v>
      </c>
      <c r="F721" s="99">
        <v>1776.1</v>
      </c>
      <c r="G721" s="99">
        <v>1800.36</v>
      </c>
      <c r="H721" s="99">
        <v>1797.46</v>
      </c>
      <c r="I721" s="99">
        <v>1797.85</v>
      </c>
      <c r="J721" s="99">
        <v>1775.55</v>
      </c>
      <c r="K721" s="99">
        <v>1776.34</v>
      </c>
      <c r="L721" s="99">
        <v>1773.91</v>
      </c>
      <c r="M721" s="99">
        <v>1789.47</v>
      </c>
      <c r="N721" s="99">
        <v>1782</v>
      </c>
      <c r="O721" s="99">
        <v>1778.5</v>
      </c>
      <c r="P721" s="99">
        <v>1783.41</v>
      </c>
      <c r="Q721" s="99">
        <v>1806.82</v>
      </c>
      <c r="R721" s="99">
        <v>1799.84</v>
      </c>
      <c r="S721" s="99">
        <v>1794.12</v>
      </c>
      <c r="T721" s="99">
        <v>1774.9</v>
      </c>
      <c r="U721" s="99">
        <v>1746.58</v>
      </c>
      <c r="V721" s="99">
        <v>1735.79</v>
      </c>
      <c r="W721" s="99">
        <v>1715.47</v>
      </c>
      <c r="X721" s="99">
        <v>1705.93</v>
      </c>
      <c r="Y721" s="99">
        <v>1700.5</v>
      </c>
    </row>
    <row r="722" spans="1:26">
      <c r="A722" s="100">
        <v>29</v>
      </c>
      <c r="B722" s="99">
        <v>1663.19</v>
      </c>
      <c r="C722" s="99">
        <v>1668.39</v>
      </c>
      <c r="D722" s="99">
        <v>1677.75</v>
      </c>
      <c r="E722" s="99">
        <v>1673.55</v>
      </c>
      <c r="F722" s="99">
        <v>1730.47</v>
      </c>
      <c r="G722" s="99">
        <v>1741.72</v>
      </c>
      <c r="H722" s="99">
        <v>1747.28</v>
      </c>
      <c r="I722" s="99">
        <v>1749.41</v>
      </c>
      <c r="J722" s="99">
        <v>1745.7</v>
      </c>
      <c r="K722" s="99">
        <v>1744.26</v>
      </c>
      <c r="L722" s="99">
        <v>1744.95</v>
      </c>
      <c r="M722" s="99">
        <v>1743.32</v>
      </c>
      <c r="N722" s="99">
        <v>1745.32</v>
      </c>
      <c r="O722" s="99">
        <v>1745.62</v>
      </c>
      <c r="P722" s="99">
        <v>1774.22</v>
      </c>
      <c r="Q722" s="99">
        <v>1843.31</v>
      </c>
      <c r="R722" s="99">
        <v>1896.3</v>
      </c>
      <c r="S722" s="99">
        <v>1759.08</v>
      </c>
      <c r="T722" s="99">
        <v>1742.13</v>
      </c>
      <c r="U722" s="99">
        <v>1717.51</v>
      </c>
      <c r="V722" s="99">
        <v>1710.51</v>
      </c>
      <c r="W722" s="99">
        <v>1682.44</v>
      </c>
      <c r="X722" s="99">
        <v>1670.1</v>
      </c>
      <c r="Y722" s="99">
        <v>1666.45</v>
      </c>
    </row>
    <row r="723" spans="1:26">
      <c r="A723" s="100">
        <v>30</v>
      </c>
      <c r="B723" s="99">
        <v>1668.92</v>
      </c>
      <c r="C723" s="99">
        <v>1671.4</v>
      </c>
      <c r="D723" s="99">
        <v>1684.12</v>
      </c>
      <c r="E723" s="99">
        <v>1671.86</v>
      </c>
      <c r="F723" s="99">
        <v>1694.96</v>
      </c>
      <c r="G723" s="99">
        <v>1712.66</v>
      </c>
      <c r="H723" s="99">
        <v>1739.28</v>
      </c>
      <c r="I723" s="99">
        <v>1742.3</v>
      </c>
      <c r="J723" s="99">
        <v>1741.15</v>
      </c>
      <c r="K723" s="99">
        <v>1736.51</v>
      </c>
      <c r="L723" s="99">
        <v>1731.75</v>
      </c>
      <c r="M723" s="99">
        <v>1737.96</v>
      </c>
      <c r="N723" s="99">
        <v>1741.4</v>
      </c>
      <c r="O723" s="99">
        <v>1742.96</v>
      </c>
      <c r="P723" s="99">
        <v>1742.48</v>
      </c>
      <c r="Q723" s="99">
        <v>1796.25</v>
      </c>
      <c r="R723" s="99">
        <v>1804.05</v>
      </c>
      <c r="S723" s="99">
        <v>1842.6</v>
      </c>
      <c r="T723" s="99">
        <v>1740.65</v>
      </c>
      <c r="U723" s="99">
        <v>1687.07</v>
      </c>
      <c r="V723" s="99">
        <v>1665.81</v>
      </c>
      <c r="W723" s="99">
        <v>1653.31</v>
      </c>
      <c r="X723" s="99">
        <v>1645.73</v>
      </c>
      <c r="Y723" s="99">
        <v>1637.85</v>
      </c>
    </row>
    <row r="724" spans="1:26" s="55" customFormat="1">
      <c r="A724" s="100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51"/>
    </row>
    <row r="725" spans="1:26">
      <c r="A725" s="78"/>
      <c r="B725" s="78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</row>
    <row r="726" spans="1:26" ht="27" customHeight="1">
      <c r="A726" s="102"/>
      <c r="B726" s="129" t="s">
        <v>124</v>
      </c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1"/>
    </row>
    <row r="727" spans="1:26" ht="26.25">
      <c r="A727" s="97" t="s">
        <v>69</v>
      </c>
      <c r="B727" s="75" t="s">
        <v>70</v>
      </c>
      <c r="C727" s="75" t="s">
        <v>71</v>
      </c>
      <c r="D727" s="75" t="s">
        <v>72</v>
      </c>
      <c r="E727" s="75" t="s">
        <v>73</v>
      </c>
      <c r="F727" s="75" t="s">
        <v>74</v>
      </c>
      <c r="G727" s="75" t="s">
        <v>75</v>
      </c>
      <c r="H727" s="75" t="s">
        <v>76</v>
      </c>
      <c r="I727" s="75" t="s">
        <v>77</v>
      </c>
      <c r="J727" s="75" t="s">
        <v>78</v>
      </c>
      <c r="K727" s="75" t="s">
        <v>79</v>
      </c>
      <c r="L727" s="75" t="s">
        <v>80</v>
      </c>
      <c r="M727" s="75" t="s">
        <v>81</v>
      </c>
      <c r="N727" s="75" t="s">
        <v>82</v>
      </c>
      <c r="O727" s="75" t="s">
        <v>83</v>
      </c>
      <c r="P727" s="75" t="s">
        <v>84</v>
      </c>
      <c r="Q727" s="75" t="s">
        <v>85</v>
      </c>
      <c r="R727" s="75" t="s">
        <v>86</v>
      </c>
      <c r="S727" s="75" t="s">
        <v>87</v>
      </c>
      <c r="T727" s="75" t="s">
        <v>88</v>
      </c>
      <c r="U727" s="75" t="s">
        <v>89</v>
      </c>
      <c r="V727" s="75" t="s">
        <v>90</v>
      </c>
      <c r="W727" s="75" t="s">
        <v>91</v>
      </c>
      <c r="X727" s="75" t="s">
        <v>92</v>
      </c>
      <c r="Y727" s="75" t="s">
        <v>93</v>
      </c>
    </row>
    <row r="728" spans="1:26">
      <c r="A728" s="100">
        <v>1</v>
      </c>
      <c r="B728" s="99">
        <v>0</v>
      </c>
      <c r="C728" s="99">
        <v>0</v>
      </c>
      <c r="D728" s="99">
        <v>0</v>
      </c>
      <c r="E728" s="99">
        <v>0</v>
      </c>
      <c r="F728" s="99">
        <v>0</v>
      </c>
      <c r="G728" s="99">
        <v>0.18</v>
      </c>
      <c r="H728" s="99">
        <v>0.14000000000000001</v>
      </c>
      <c r="I728" s="99">
        <v>0.87</v>
      </c>
      <c r="J728" s="99">
        <v>0</v>
      </c>
      <c r="K728" s="99">
        <v>1.24</v>
      </c>
      <c r="L728" s="99">
        <v>0</v>
      </c>
      <c r="M728" s="99">
        <v>0</v>
      </c>
      <c r="N728" s="99">
        <v>0</v>
      </c>
      <c r="O728" s="99">
        <v>2.02</v>
      </c>
      <c r="P728" s="99">
        <v>0.52</v>
      </c>
      <c r="Q728" s="99">
        <v>0.69</v>
      </c>
      <c r="R728" s="99">
        <v>480.85</v>
      </c>
      <c r="S728" s="99">
        <v>41.33</v>
      </c>
      <c r="T728" s="99">
        <v>0</v>
      </c>
      <c r="U728" s="99">
        <v>0</v>
      </c>
      <c r="V728" s="99">
        <v>0</v>
      </c>
      <c r="W728" s="99">
        <v>0</v>
      </c>
      <c r="X728" s="99">
        <v>0</v>
      </c>
      <c r="Y728" s="99">
        <v>0</v>
      </c>
    </row>
    <row r="729" spans="1:26">
      <c r="A729" s="100">
        <v>2</v>
      </c>
      <c r="B729" s="99">
        <v>0</v>
      </c>
      <c r="C729" s="99">
        <v>0</v>
      </c>
      <c r="D729" s="99">
        <v>0</v>
      </c>
      <c r="E729" s="99">
        <v>0</v>
      </c>
      <c r="F729" s="99">
        <v>0.25</v>
      </c>
      <c r="G729" s="99">
        <v>0.21</v>
      </c>
      <c r="H729" s="99">
        <v>0.14000000000000001</v>
      </c>
      <c r="I729" s="99">
        <v>5.19</v>
      </c>
      <c r="J729" s="99">
        <v>0</v>
      </c>
      <c r="K729" s="99">
        <v>0</v>
      </c>
      <c r="L729" s="99">
        <v>0</v>
      </c>
      <c r="M729" s="99">
        <v>0</v>
      </c>
      <c r="N729" s="99">
        <v>0</v>
      </c>
      <c r="O729" s="99">
        <v>28.7</v>
      </c>
      <c r="P729" s="99">
        <v>0</v>
      </c>
      <c r="Q729" s="99">
        <v>29.87</v>
      </c>
      <c r="R729" s="99">
        <v>31.16</v>
      </c>
      <c r="S729" s="99">
        <v>0.09</v>
      </c>
      <c r="T729" s="99">
        <v>0</v>
      </c>
      <c r="U729" s="99">
        <v>0</v>
      </c>
      <c r="V729" s="99">
        <v>0</v>
      </c>
      <c r="W729" s="99">
        <v>0</v>
      </c>
      <c r="X729" s="99">
        <v>0</v>
      </c>
      <c r="Y729" s="99">
        <v>0</v>
      </c>
    </row>
    <row r="730" spans="1:26">
      <c r="A730" s="100">
        <v>3</v>
      </c>
      <c r="B730" s="99">
        <v>0</v>
      </c>
      <c r="C730" s="99">
        <v>0</v>
      </c>
      <c r="D730" s="99">
        <v>0</v>
      </c>
      <c r="E730" s="99">
        <v>0</v>
      </c>
      <c r="F730" s="99">
        <v>0</v>
      </c>
      <c r="G730" s="99">
        <v>1.19</v>
      </c>
      <c r="H730" s="99">
        <v>4.2300000000000004</v>
      </c>
      <c r="I730" s="99">
        <v>4.3600000000000003</v>
      </c>
      <c r="J730" s="99">
        <v>3.88</v>
      </c>
      <c r="K730" s="99">
        <v>3.62</v>
      </c>
      <c r="L730" s="99">
        <v>0</v>
      </c>
      <c r="M730" s="99">
        <v>0</v>
      </c>
      <c r="N730" s="99">
        <v>0</v>
      </c>
      <c r="O730" s="99">
        <v>0</v>
      </c>
      <c r="P730" s="99">
        <v>0.4</v>
      </c>
      <c r="Q730" s="99">
        <v>0.46</v>
      </c>
      <c r="R730" s="99">
        <v>0.11</v>
      </c>
      <c r="S730" s="99">
        <v>0.05</v>
      </c>
      <c r="T730" s="99">
        <v>0</v>
      </c>
      <c r="U730" s="99">
        <v>0</v>
      </c>
      <c r="V730" s="99">
        <v>0</v>
      </c>
      <c r="W730" s="99">
        <v>0</v>
      </c>
      <c r="X730" s="99">
        <v>0</v>
      </c>
      <c r="Y730" s="99">
        <v>0</v>
      </c>
    </row>
    <row r="731" spans="1:26">
      <c r="A731" s="100">
        <v>4</v>
      </c>
      <c r="B731" s="99">
        <v>0</v>
      </c>
      <c r="C731" s="99">
        <v>0</v>
      </c>
      <c r="D731" s="99">
        <v>0.79</v>
      </c>
      <c r="E731" s="99">
        <v>0.19</v>
      </c>
      <c r="F731" s="99">
        <v>90.45</v>
      </c>
      <c r="G731" s="99">
        <v>14.96</v>
      </c>
      <c r="H731" s="99">
        <v>53.97</v>
      </c>
      <c r="I731" s="99">
        <v>1.52</v>
      </c>
      <c r="J731" s="99">
        <v>16.79</v>
      </c>
      <c r="K731" s="99">
        <v>1.53</v>
      </c>
      <c r="L731" s="99">
        <v>2.69</v>
      </c>
      <c r="M731" s="99">
        <v>2.4300000000000002</v>
      </c>
      <c r="N731" s="99">
        <v>2.65</v>
      </c>
      <c r="O731" s="99">
        <v>1.6</v>
      </c>
      <c r="P731" s="99">
        <v>0.6</v>
      </c>
      <c r="Q731" s="99">
        <v>55.31</v>
      </c>
      <c r="R731" s="99">
        <v>8.8699999999999992</v>
      </c>
      <c r="S731" s="99">
        <v>77.680000000000007</v>
      </c>
      <c r="T731" s="99">
        <v>2.16</v>
      </c>
      <c r="U731" s="99">
        <v>0.22</v>
      </c>
      <c r="V731" s="99">
        <v>0.13</v>
      </c>
      <c r="W731" s="99">
        <v>0</v>
      </c>
      <c r="X731" s="99">
        <v>0</v>
      </c>
      <c r="Y731" s="99">
        <v>0</v>
      </c>
    </row>
    <row r="732" spans="1:26">
      <c r="A732" s="100">
        <v>5</v>
      </c>
      <c r="B732" s="99">
        <v>36.07</v>
      </c>
      <c r="C732" s="99">
        <v>0</v>
      </c>
      <c r="D732" s="99">
        <v>0</v>
      </c>
      <c r="E732" s="99">
        <v>0</v>
      </c>
      <c r="F732" s="99">
        <v>0.09</v>
      </c>
      <c r="G732" s="99">
        <v>60.32</v>
      </c>
      <c r="H732" s="99">
        <v>0</v>
      </c>
      <c r="I732" s="99">
        <v>0</v>
      </c>
      <c r="J732" s="99">
        <v>50.91</v>
      </c>
      <c r="K732" s="99">
        <v>40.86</v>
      </c>
      <c r="L732" s="99">
        <v>0</v>
      </c>
      <c r="M732" s="99">
        <v>0</v>
      </c>
      <c r="N732" s="99">
        <v>0</v>
      </c>
      <c r="O732" s="99">
        <v>0</v>
      </c>
      <c r="P732" s="99">
        <v>40.18</v>
      </c>
      <c r="Q732" s="99">
        <v>8.3800000000000008</v>
      </c>
      <c r="R732" s="99">
        <v>79.83</v>
      </c>
      <c r="S732" s="99">
        <v>4.6100000000000003</v>
      </c>
      <c r="T732" s="99">
        <v>4.28</v>
      </c>
      <c r="U732" s="99">
        <v>0.02</v>
      </c>
      <c r="V732" s="99">
        <v>0</v>
      </c>
      <c r="W732" s="99">
        <v>0</v>
      </c>
      <c r="X732" s="99">
        <v>0</v>
      </c>
      <c r="Y732" s="99">
        <v>0</v>
      </c>
    </row>
    <row r="733" spans="1:26">
      <c r="A733" s="100">
        <v>6</v>
      </c>
      <c r="B733" s="99">
        <v>0</v>
      </c>
      <c r="C733" s="99">
        <v>0</v>
      </c>
      <c r="D733" s="99">
        <v>12.15</v>
      </c>
      <c r="E733" s="99">
        <v>0</v>
      </c>
      <c r="F733" s="99">
        <v>20.49</v>
      </c>
      <c r="G733" s="99">
        <v>0</v>
      </c>
      <c r="H733" s="99">
        <v>0.96</v>
      </c>
      <c r="I733" s="99">
        <v>0.56000000000000005</v>
      </c>
      <c r="J733" s="99">
        <v>3.86</v>
      </c>
      <c r="K733" s="99">
        <v>4.04</v>
      </c>
      <c r="L733" s="99">
        <v>3.2</v>
      </c>
      <c r="M733" s="99">
        <v>0.03</v>
      </c>
      <c r="N733" s="99">
        <v>0</v>
      </c>
      <c r="O733" s="99">
        <v>0</v>
      </c>
      <c r="P733" s="99">
        <v>4.29</v>
      </c>
      <c r="Q733" s="99">
        <v>11.87</v>
      </c>
      <c r="R733" s="99">
        <v>14.4</v>
      </c>
      <c r="S733" s="99">
        <v>7.55</v>
      </c>
      <c r="T733" s="99">
        <v>64.8</v>
      </c>
      <c r="U733" s="99">
        <v>0.47</v>
      </c>
      <c r="V733" s="99">
        <v>0</v>
      </c>
      <c r="W733" s="99">
        <v>0</v>
      </c>
      <c r="X733" s="99">
        <v>9.2100000000000009</v>
      </c>
      <c r="Y733" s="99">
        <v>0</v>
      </c>
    </row>
    <row r="734" spans="1:26">
      <c r="A734" s="100">
        <v>7</v>
      </c>
      <c r="B734" s="99">
        <v>0</v>
      </c>
      <c r="C734" s="99">
        <v>0</v>
      </c>
      <c r="D734" s="99">
        <v>1.17</v>
      </c>
      <c r="E734" s="99">
        <v>4.9400000000000004</v>
      </c>
      <c r="F734" s="99">
        <v>40.130000000000003</v>
      </c>
      <c r="G734" s="99">
        <v>22.05</v>
      </c>
      <c r="H734" s="99">
        <v>6.5</v>
      </c>
      <c r="I734" s="99">
        <v>0</v>
      </c>
      <c r="J734" s="99">
        <v>1.19</v>
      </c>
      <c r="K734" s="99">
        <v>0.15</v>
      </c>
      <c r="L734" s="99">
        <v>0</v>
      </c>
      <c r="M734" s="99">
        <v>0</v>
      </c>
      <c r="N734" s="99">
        <v>0</v>
      </c>
      <c r="O734" s="99">
        <v>0</v>
      </c>
      <c r="P734" s="99">
        <v>0.47</v>
      </c>
      <c r="Q734" s="99">
        <v>2.4300000000000002</v>
      </c>
      <c r="R734" s="99">
        <v>0</v>
      </c>
      <c r="S734" s="99">
        <v>0.61</v>
      </c>
      <c r="T734" s="99">
        <v>0</v>
      </c>
      <c r="U734" s="99">
        <v>0.48</v>
      </c>
      <c r="V734" s="99">
        <v>0</v>
      </c>
      <c r="W734" s="99">
        <v>0</v>
      </c>
      <c r="X734" s="99">
        <v>0</v>
      </c>
      <c r="Y734" s="99">
        <v>0</v>
      </c>
    </row>
    <row r="735" spans="1:26">
      <c r="A735" s="100">
        <v>8</v>
      </c>
      <c r="B735" s="99">
        <v>0</v>
      </c>
      <c r="C735" s="99">
        <v>0</v>
      </c>
      <c r="D735" s="99">
        <v>0</v>
      </c>
      <c r="E735" s="99">
        <v>0</v>
      </c>
      <c r="F735" s="99">
        <v>0</v>
      </c>
      <c r="G735" s="99">
        <v>6.21</v>
      </c>
      <c r="H735" s="99">
        <v>14.67</v>
      </c>
      <c r="I735" s="99">
        <v>0</v>
      </c>
      <c r="J735" s="99">
        <v>0</v>
      </c>
      <c r="K735" s="99">
        <v>23.95</v>
      </c>
      <c r="L735" s="99">
        <v>14.04</v>
      </c>
      <c r="M735" s="99">
        <v>1.54</v>
      </c>
      <c r="N735" s="99">
        <v>1.47</v>
      </c>
      <c r="O735" s="99">
        <v>1.6</v>
      </c>
      <c r="P735" s="99">
        <v>1.57</v>
      </c>
      <c r="Q735" s="99">
        <v>29.29</v>
      </c>
      <c r="R735" s="99">
        <v>140.36000000000001</v>
      </c>
      <c r="S735" s="99">
        <v>116.16</v>
      </c>
      <c r="T735" s="99">
        <v>100.18</v>
      </c>
      <c r="U735" s="99">
        <v>1.03</v>
      </c>
      <c r="V735" s="99">
        <v>0</v>
      </c>
      <c r="W735" s="99">
        <v>0</v>
      </c>
      <c r="X735" s="99">
        <v>0</v>
      </c>
      <c r="Y735" s="99">
        <v>0</v>
      </c>
    </row>
    <row r="736" spans="1:26">
      <c r="A736" s="100">
        <v>9</v>
      </c>
      <c r="B736" s="99">
        <v>0</v>
      </c>
      <c r="C736" s="99">
        <v>0</v>
      </c>
      <c r="D736" s="99">
        <v>0</v>
      </c>
      <c r="E736" s="99">
        <v>0</v>
      </c>
      <c r="F736" s="99">
        <v>0</v>
      </c>
      <c r="G736" s="99">
        <v>0</v>
      </c>
      <c r="H736" s="99">
        <v>10.99</v>
      </c>
      <c r="I736" s="99">
        <v>0</v>
      </c>
      <c r="J736" s="99">
        <v>10.01</v>
      </c>
      <c r="K736" s="99">
        <v>1.96</v>
      </c>
      <c r="L736" s="99">
        <v>0</v>
      </c>
      <c r="M736" s="99">
        <v>0</v>
      </c>
      <c r="N736" s="99">
        <v>0</v>
      </c>
      <c r="O736" s="99">
        <v>0</v>
      </c>
      <c r="P736" s="99">
        <v>0</v>
      </c>
      <c r="Q736" s="99">
        <v>0</v>
      </c>
      <c r="R736" s="99">
        <v>41.5</v>
      </c>
      <c r="S736" s="99">
        <v>5.08</v>
      </c>
      <c r="T736" s="99">
        <v>41.86</v>
      </c>
      <c r="U736" s="99">
        <v>0</v>
      </c>
      <c r="V736" s="99">
        <v>0</v>
      </c>
      <c r="W736" s="99">
        <v>0</v>
      </c>
      <c r="X736" s="99">
        <v>0</v>
      </c>
      <c r="Y736" s="99">
        <v>0</v>
      </c>
    </row>
    <row r="737" spans="1:25">
      <c r="A737" s="100">
        <v>10</v>
      </c>
      <c r="B737" s="99">
        <v>0</v>
      </c>
      <c r="C737" s="99">
        <v>0</v>
      </c>
      <c r="D737" s="99">
        <v>0</v>
      </c>
      <c r="E737" s="99">
        <v>0</v>
      </c>
      <c r="F737" s="99">
        <v>0.25</v>
      </c>
      <c r="G737" s="99">
        <v>0.18</v>
      </c>
      <c r="H737" s="99">
        <v>2.04</v>
      </c>
      <c r="I737" s="99">
        <v>0.01</v>
      </c>
      <c r="J737" s="99">
        <v>7.72</v>
      </c>
      <c r="K737" s="99">
        <v>89.41</v>
      </c>
      <c r="L737" s="99">
        <v>32.9</v>
      </c>
      <c r="M737" s="99">
        <v>8.85</v>
      </c>
      <c r="N737" s="99">
        <v>290.26</v>
      </c>
      <c r="O737" s="99">
        <v>458.84</v>
      </c>
      <c r="P737" s="99">
        <v>0</v>
      </c>
      <c r="Q737" s="99">
        <v>1.21</v>
      </c>
      <c r="R737" s="99">
        <v>73.569999999999993</v>
      </c>
      <c r="S737" s="99">
        <v>0</v>
      </c>
      <c r="T737" s="99">
        <v>627.54999999999995</v>
      </c>
      <c r="U737" s="99">
        <v>830.66</v>
      </c>
      <c r="V737" s="99">
        <v>0</v>
      </c>
      <c r="W737" s="99">
        <v>0</v>
      </c>
      <c r="X737" s="99">
        <v>0</v>
      </c>
      <c r="Y737" s="99">
        <v>0</v>
      </c>
    </row>
    <row r="738" spans="1:25">
      <c r="A738" s="100">
        <v>11</v>
      </c>
      <c r="B738" s="99">
        <v>0</v>
      </c>
      <c r="C738" s="99">
        <v>0</v>
      </c>
      <c r="D738" s="99">
        <v>1.56</v>
      </c>
      <c r="E738" s="99">
        <v>0</v>
      </c>
      <c r="F738" s="99">
        <v>7.3</v>
      </c>
      <c r="G738" s="99">
        <v>97.65</v>
      </c>
      <c r="H738" s="99">
        <v>0</v>
      </c>
      <c r="I738" s="99">
        <v>2.6</v>
      </c>
      <c r="J738" s="99">
        <v>0</v>
      </c>
      <c r="K738" s="99">
        <v>0</v>
      </c>
      <c r="L738" s="99">
        <v>0</v>
      </c>
      <c r="M738" s="99">
        <v>0</v>
      </c>
      <c r="N738" s="99">
        <v>0</v>
      </c>
      <c r="O738" s="99">
        <v>0</v>
      </c>
      <c r="P738" s="99">
        <v>6.83</v>
      </c>
      <c r="Q738" s="99">
        <v>0</v>
      </c>
      <c r="R738" s="99">
        <v>72.77</v>
      </c>
      <c r="S738" s="99">
        <v>0</v>
      </c>
      <c r="T738" s="99">
        <v>4.22</v>
      </c>
      <c r="U738" s="99">
        <v>0</v>
      </c>
      <c r="V738" s="99">
        <v>0</v>
      </c>
      <c r="W738" s="99">
        <v>0</v>
      </c>
      <c r="X738" s="99">
        <v>0</v>
      </c>
      <c r="Y738" s="99">
        <v>0</v>
      </c>
    </row>
    <row r="739" spans="1:25">
      <c r="A739" s="100">
        <v>12</v>
      </c>
      <c r="B739" s="99">
        <v>0</v>
      </c>
      <c r="C739" s="99">
        <v>0</v>
      </c>
      <c r="D739" s="99">
        <v>92</v>
      </c>
      <c r="E739" s="99">
        <v>0</v>
      </c>
      <c r="F739" s="99">
        <v>14.63</v>
      </c>
      <c r="G739" s="99">
        <v>8.14</v>
      </c>
      <c r="H739" s="99">
        <v>14.78</v>
      </c>
      <c r="I739" s="99">
        <v>24.29</v>
      </c>
      <c r="J739" s="99">
        <v>52.62</v>
      </c>
      <c r="K739" s="99">
        <v>56.19</v>
      </c>
      <c r="L739" s="99">
        <v>0</v>
      </c>
      <c r="M739" s="99">
        <v>29.47</v>
      </c>
      <c r="N739" s="99">
        <v>0</v>
      </c>
      <c r="O739" s="99">
        <v>64.87</v>
      </c>
      <c r="P739" s="99">
        <v>0</v>
      </c>
      <c r="Q739" s="99">
        <v>67.47</v>
      </c>
      <c r="R739" s="99">
        <v>403.44</v>
      </c>
      <c r="S739" s="99">
        <v>32.340000000000003</v>
      </c>
      <c r="T739" s="99">
        <v>0.61</v>
      </c>
      <c r="U739" s="99">
        <v>0</v>
      </c>
      <c r="V739" s="99">
        <v>0</v>
      </c>
      <c r="W739" s="99">
        <v>0</v>
      </c>
      <c r="X739" s="99">
        <v>0</v>
      </c>
      <c r="Y739" s="99">
        <v>0</v>
      </c>
    </row>
    <row r="740" spans="1:25">
      <c r="A740" s="100">
        <v>13</v>
      </c>
      <c r="B740" s="99">
        <v>9.01</v>
      </c>
      <c r="C740" s="99">
        <v>0</v>
      </c>
      <c r="D740" s="99">
        <v>10.75</v>
      </c>
      <c r="E740" s="99">
        <v>12.03</v>
      </c>
      <c r="F740" s="99">
        <v>42.29</v>
      </c>
      <c r="G740" s="99">
        <v>6.45</v>
      </c>
      <c r="H740" s="99">
        <v>5.22</v>
      </c>
      <c r="I740" s="99">
        <v>15.96</v>
      </c>
      <c r="J740" s="99">
        <v>0.57999999999999996</v>
      </c>
      <c r="K740" s="99">
        <v>74.8</v>
      </c>
      <c r="L740" s="99">
        <v>5.01</v>
      </c>
      <c r="M740" s="99">
        <v>11.63</v>
      </c>
      <c r="N740" s="99">
        <v>21.1</v>
      </c>
      <c r="O740" s="99">
        <v>84.77</v>
      </c>
      <c r="P740" s="99">
        <v>51.61</v>
      </c>
      <c r="Q740" s="99">
        <v>332.23</v>
      </c>
      <c r="R740" s="99">
        <v>14.08</v>
      </c>
      <c r="S740" s="99">
        <v>108.49</v>
      </c>
      <c r="T740" s="99">
        <v>5.31</v>
      </c>
      <c r="U740" s="99">
        <v>0</v>
      </c>
      <c r="V740" s="99">
        <v>0</v>
      </c>
      <c r="W740" s="99">
        <v>0</v>
      </c>
      <c r="X740" s="99">
        <v>0</v>
      </c>
      <c r="Y740" s="99">
        <v>55.43</v>
      </c>
    </row>
    <row r="741" spans="1:25">
      <c r="A741" s="100">
        <v>14</v>
      </c>
      <c r="B741" s="99">
        <v>0</v>
      </c>
      <c r="C741" s="99">
        <v>0</v>
      </c>
      <c r="D741" s="99">
        <v>95.11</v>
      </c>
      <c r="E741" s="99">
        <v>0</v>
      </c>
      <c r="F741" s="99">
        <v>94.67</v>
      </c>
      <c r="G741" s="99">
        <v>119.58</v>
      </c>
      <c r="H741" s="99">
        <v>102</v>
      </c>
      <c r="I741" s="99">
        <v>165.66</v>
      </c>
      <c r="J741" s="99">
        <v>152.02000000000001</v>
      </c>
      <c r="K741" s="99">
        <v>95.27</v>
      </c>
      <c r="L741" s="99">
        <v>153.13999999999999</v>
      </c>
      <c r="M741" s="99">
        <v>86.92</v>
      </c>
      <c r="N741" s="99">
        <v>36.14</v>
      </c>
      <c r="O741" s="99">
        <v>0</v>
      </c>
      <c r="P741" s="99">
        <v>93.26</v>
      </c>
      <c r="Q741" s="99">
        <v>132.08000000000001</v>
      </c>
      <c r="R741" s="99">
        <v>120.19</v>
      </c>
      <c r="S741" s="99">
        <v>89.37</v>
      </c>
      <c r="T741" s="99">
        <v>4.88</v>
      </c>
      <c r="U741" s="99">
        <v>0</v>
      </c>
      <c r="V741" s="99">
        <v>0</v>
      </c>
      <c r="W741" s="99">
        <v>0</v>
      </c>
      <c r="X741" s="99">
        <v>0</v>
      </c>
      <c r="Y741" s="99">
        <v>65.16</v>
      </c>
    </row>
    <row r="742" spans="1:25">
      <c r="A742" s="100">
        <v>15</v>
      </c>
      <c r="B742" s="99">
        <v>0</v>
      </c>
      <c r="C742" s="99">
        <v>0</v>
      </c>
      <c r="D742" s="99">
        <v>0</v>
      </c>
      <c r="E742" s="99">
        <v>0.79</v>
      </c>
      <c r="F742" s="99">
        <v>0</v>
      </c>
      <c r="G742" s="99">
        <v>0.2</v>
      </c>
      <c r="H742" s="99">
        <v>14.97</v>
      </c>
      <c r="I742" s="99">
        <v>8.32</v>
      </c>
      <c r="J742" s="99">
        <v>0</v>
      </c>
      <c r="K742" s="99">
        <v>0</v>
      </c>
      <c r="L742" s="99">
        <v>0.31</v>
      </c>
      <c r="M742" s="99">
        <v>0</v>
      </c>
      <c r="N742" s="99">
        <v>0</v>
      </c>
      <c r="O742" s="99">
        <v>0</v>
      </c>
      <c r="P742" s="99">
        <v>4.21</v>
      </c>
      <c r="Q742" s="99">
        <v>84.2</v>
      </c>
      <c r="R742" s="99">
        <v>87.88</v>
      </c>
      <c r="S742" s="99">
        <v>6.94</v>
      </c>
      <c r="T742" s="99">
        <v>0</v>
      </c>
      <c r="U742" s="99">
        <v>0</v>
      </c>
      <c r="V742" s="99">
        <v>0</v>
      </c>
      <c r="W742" s="99">
        <v>0</v>
      </c>
      <c r="X742" s="99">
        <v>0</v>
      </c>
      <c r="Y742" s="99">
        <v>0</v>
      </c>
    </row>
    <row r="743" spans="1:25">
      <c r="A743" s="100">
        <v>16</v>
      </c>
      <c r="B743" s="99">
        <v>0</v>
      </c>
      <c r="C743" s="99">
        <v>0</v>
      </c>
      <c r="D743" s="99">
        <v>0</v>
      </c>
      <c r="E743" s="99">
        <v>0</v>
      </c>
      <c r="F743" s="99">
        <v>0</v>
      </c>
      <c r="G743" s="99">
        <v>0</v>
      </c>
      <c r="H743" s="99">
        <v>0</v>
      </c>
      <c r="I743" s="99">
        <v>0</v>
      </c>
      <c r="J743" s="99">
        <v>7.65</v>
      </c>
      <c r="K743" s="99">
        <v>0</v>
      </c>
      <c r="L743" s="99">
        <v>0</v>
      </c>
      <c r="M743" s="99">
        <v>0</v>
      </c>
      <c r="N743" s="99">
        <v>0</v>
      </c>
      <c r="O743" s="99">
        <v>0</v>
      </c>
      <c r="P743" s="99">
        <v>0</v>
      </c>
      <c r="Q743" s="99">
        <v>0</v>
      </c>
      <c r="R743" s="99">
        <v>29.44</v>
      </c>
      <c r="S743" s="99">
        <v>9.27</v>
      </c>
      <c r="T743" s="99">
        <v>0</v>
      </c>
      <c r="U743" s="99">
        <v>0</v>
      </c>
      <c r="V743" s="99">
        <v>0</v>
      </c>
      <c r="W743" s="99">
        <v>0</v>
      </c>
      <c r="X743" s="99">
        <v>0</v>
      </c>
      <c r="Y743" s="99">
        <v>0</v>
      </c>
    </row>
    <row r="744" spans="1:25">
      <c r="A744" s="100">
        <v>17</v>
      </c>
      <c r="B744" s="99">
        <v>0</v>
      </c>
      <c r="C744" s="99">
        <v>0</v>
      </c>
      <c r="D744" s="99">
        <v>0</v>
      </c>
      <c r="E744" s="99">
        <v>15.85</v>
      </c>
      <c r="F744" s="99">
        <v>38.700000000000003</v>
      </c>
      <c r="G744" s="99">
        <v>6.98</v>
      </c>
      <c r="H744" s="99">
        <v>3.55</v>
      </c>
      <c r="I744" s="99">
        <v>2.5099999999999998</v>
      </c>
      <c r="J744" s="99">
        <v>1.81</v>
      </c>
      <c r="K744" s="99">
        <v>1.04</v>
      </c>
      <c r="L744" s="99">
        <v>1.7</v>
      </c>
      <c r="M744" s="99">
        <v>0.78</v>
      </c>
      <c r="N744" s="99">
        <v>0</v>
      </c>
      <c r="O744" s="99">
        <v>0</v>
      </c>
      <c r="P744" s="99">
        <v>0.49</v>
      </c>
      <c r="Q744" s="99">
        <v>5.25</v>
      </c>
      <c r="R744" s="99">
        <v>133.84</v>
      </c>
      <c r="S744" s="99">
        <v>8.19</v>
      </c>
      <c r="T744" s="99">
        <v>0</v>
      </c>
      <c r="U744" s="99">
        <v>0</v>
      </c>
      <c r="V744" s="99">
        <v>0</v>
      </c>
      <c r="W744" s="99">
        <v>0</v>
      </c>
      <c r="X744" s="99">
        <v>0</v>
      </c>
      <c r="Y744" s="99">
        <v>0</v>
      </c>
    </row>
    <row r="745" spans="1:25">
      <c r="A745" s="100">
        <v>18</v>
      </c>
      <c r="B745" s="99">
        <v>0</v>
      </c>
      <c r="C745" s="99">
        <v>0</v>
      </c>
      <c r="D745" s="99">
        <v>2.25</v>
      </c>
      <c r="E745" s="99">
        <v>45.98</v>
      </c>
      <c r="F745" s="99">
        <v>1.0900000000000001</v>
      </c>
      <c r="G745" s="99">
        <v>375.75</v>
      </c>
      <c r="H745" s="99">
        <v>2.67</v>
      </c>
      <c r="I745" s="99">
        <v>0</v>
      </c>
      <c r="J745" s="99">
        <v>2.19</v>
      </c>
      <c r="K745" s="99">
        <v>0.26</v>
      </c>
      <c r="L745" s="99">
        <v>9.32</v>
      </c>
      <c r="M745" s="99">
        <v>10.67</v>
      </c>
      <c r="N745" s="99">
        <v>16.170000000000002</v>
      </c>
      <c r="O745" s="99">
        <v>10.8</v>
      </c>
      <c r="P745" s="99">
        <v>151.94</v>
      </c>
      <c r="Q745" s="99">
        <v>88.53</v>
      </c>
      <c r="R745" s="99">
        <v>70.98</v>
      </c>
      <c r="S745" s="99">
        <v>43.18</v>
      </c>
      <c r="T745" s="99">
        <v>9.0500000000000007</v>
      </c>
      <c r="U745" s="99">
        <v>0</v>
      </c>
      <c r="V745" s="99">
        <v>1.78</v>
      </c>
      <c r="W745" s="99">
        <v>0</v>
      </c>
      <c r="X745" s="99">
        <v>0</v>
      </c>
      <c r="Y745" s="99">
        <v>0</v>
      </c>
    </row>
    <row r="746" spans="1:25">
      <c r="A746" s="100">
        <v>19</v>
      </c>
      <c r="B746" s="99">
        <v>0</v>
      </c>
      <c r="C746" s="99">
        <v>0</v>
      </c>
      <c r="D746" s="99">
        <v>0</v>
      </c>
      <c r="E746" s="99">
        <v>0.93</v>
      </c>
      <c r="F746" s="99">
        <v>53.92</v>
      </c>
      <c r="G746" s="99">
        <v>84.96</v>
      </c>
      <c r="H746" s="99">
        <v>83.54</v>
      </c>
      <c r="I746" s="99">
        <v>87.21</v>
      </c>
      <c r="J746" s="99">
        <v>88.76</v>
      </c>
      <c r="K746" s="99">
        <v>0</v>
      </c>
      <c r="L746" s="99">
        <v>0.54</v>
      </c>
      <c r="M746" s="99">
        <v>0</v>
      </c>
      <c r="N746" s="99">
        <v>0</v>
      </c>
      <c r="O746" s="99">
        <v>1.52</v>
      </c>
      <c r="P746" s="99">
        <v>3.35</v>
      </c>
      <c r="Q746" s="99">
        <v>5.71</v>
      </c>
      <c r="R746" s="99">
        <v>7.47</v>
      </c>
      <c r="S746" s="99">
        <v>24.16</v>
      </c>
      <c r="T746" s="99">
        <v>1.38</v>
      </c>
      <c r="U746" s="99">
        <v>0</v>
      </c>
      <c r="V746" s="99">
        <v>0</v>
      </c>
      <c r="W746" s="99">
        <v>0</v>
      </c>
      <c r="X746" s="99">
        <v>0</v>
      </c>
      <c r="Y746" s="99">
        <v>0</v>
      </c>
    </row>
    <row r="747" spans="1:25">
      <c r="A747" s="100">
        <v>20</v>
      </c>
      <c r="B747" s="99">
        <v>0</v>
      </c>
      <c r="C747" s="99">
        <v>0</v>
      </c>
      <c r="D747" s="99">
        <v>0.03</v>
      </c>
      <c r="E747" s="99">
        <v>8.85</v>
      </c>
      <c r="F747" s="99">
        <v>0.78</v>
      </c>
      <c r="G747" s="99">
        <v>2.54</v>
      </c>
      <c r="H747" s="99">
        <v>0</v>
      </c>
      <c r="I747" s="99">
        <v>0</v>
      </c>
      <c r="J747" s="99">
        <v>0</v>
      </c>
      <c r="K747" s="99">
        <v>0</v>
      </c>
      <c r="L747" s="99">
        <v>3</v>
      </c>
      <c r="M747" s="99">
        <v>3.66</v>
      </c>
      <c r="N747" s="99">
        <v>3.94</v>
      </c>
      <c r="O747" s="99">
        <v>4.9800000000000004</v>
      </c>
      <c r="P747" s="99">
        <v>6.07</v>
      </c>
      <c r="Q747" s="99">
        <v>133.37</v>
      </c>
      <c r="R747" s="99">
        <v>186.28</v>
      </c>
      <c r="S747" s="99">
        <v>144.47</v>
      </c>
      <c r="T747" s="99">
        <v>6.14</v>
      </c>
      <c r="U747" s="99">
        <v>0</v>
      </c>
      <c r="V747" s="99">
        <v>0</v>
      </c>
      <c r="W747" s="99">
        <v>0</v>
      </c>
      <c r="X747" s="99">
        <v>0</v>
      </c>
      <c r="Y747" s="99">
        <v>0.04</v>
      </c>
    </row>
    <row r="748" spans="1:25">
      <c r="A748" s="100">
        <v>21</v>
      </c>
      <c r="B748" s="99">
        <v>0</v>
      </c>
      <c r="C748" s="99">
        <v>0.68</v>
      </c>
      <c r="D748" s="99">
        <v>0</v>
      </c>
      <c r="E748" s="99">
        <v>0</v>
      </c>
      <c r="F748" s="99">
        <v>0.8</v>
      </c>
      <c r="G748" s="99">
        <v>47.88</v>
      </c>
      <c r="H748" s="99">
        <v>126.51</v>
      </c>
      <c r="I748" s="99">
        <v>43.39</v>
      </c>
      <c r="J748" s="99">
        <v>8.19</v>
      </c>
      <c r="K748" s="99">
        <v>21.17</v>
      </c>
      <c r="L748" s="99">
        <v>2.16</v>
      </c>
      <c r="M748" s="99">
        <v>9.2899999999999991</v>
      </c>
      <c r="N748" s="99">
        <v>144.18</v>
      </c>
      <c r="O748" s="99">
        <v>135.44999999999999</v>
      </c>
      <c r="P748" s="99">
        <v>450.36</v>
      </c>
      <c r="Q748" s="99">
        <v>143.84</v>
      </c>
      <c r="R748" s="99">
        <v>68.790000000000006</v>
      </c>
      <c r="S748" s="99">
        <v>92.78</v>
      </c>
      <c r="T748" s="99">
        <v>0.17</v>
      </c>
      <c r="U748" s="99">
        <v>0</v>
      </c>
      <c r="V748" s="99">
        <v>0</v>
      </c>
      <c r="W748" s="99">
        <v>0</v>
      </c>
      <c r="X748" s="99">
        <v>0</v>
      </c>
      <c r="Y748" s="99">
        <v>0</v>
      </c>
    </row>
    <row r="749" spans="1:25">
      <c r="A749" s="100">
        <v>22</v>
      </c>
      <c r="B749" s="99">
        <v>0.55000000000000004</v>
      </c>
      <c r="C749" s="99">
        <v>0.01</v>
      </c>
      <c r="D749" s="99">
        <v>5.94</v>
      </c>
      <c r="E749" s="99">
        <v>0.48</v>
      </c>
      <c r="F749" s="99">
        <v>0.09</v>
      </c>
      <c r="G749" s="99">
        <v>1.1399999999999999</v>
      </c>
      <c r="H749" s="99">
        <v>0.92</v>
      </c>
      <c r="I749" s="99">
        <v>0.55000000000000004</v>
      </c>
      <c r="J749" s="99">
        <v>1.32</v>
      </c>
      <c r="K749" s="99">
        <v>3.53</v>
      </c>
      <c r="L749" s="99">
        <v>0</v>
      </c>
      <c r="M749" s="99">
        <v>0</v>
      </c>
      <c r="N749" s="99">
        <v>0</v>
      </c>
      <c r="O749" s="99">
        <v>2.4900000000000002</v>
      </c>
      <c r="P749" s="99">
        <v>4.9000000000000004</v>
      </c>
      <c r="Q749" s="99">
        <v>202.07</v>
      </c>
      <c r="R749" s="99">
        <v>244.91</v>
      </c>
      <c r="S749" s="99">
        <v>9.3000000000000007</v>
      </c>
      <c r="T749" s="99">
        <v>0</v>
      </c>
      <c r="U749" s="99">
        <v>0</v>
      </c>
      <c r="V749" s="99">
        <v>0</v>
      </c>
      <c r="W749" s="99">
        <v>0</v>
      </c>
      <c r="X749" s="99">
        <v>0</v>
      </c>
      <c r="Y749" s="99">
        <v>0</v>
      </c>
    </row>
    <row r="750" spans="1:25">
      <c r="A750" s="100">
        <v>23</v>
      </c>
      <c r="B750" s="99">
        <v>0.09</v>
      </c>
      <c r="C750" s="99">
        <v>0</v>
      </c>
      <c r="D750" s="99">
        <v>0</v>
      </c>
      <c r="E750" s="99">
        <v>0</v>
      </c>
      <c r="F750" s="99">
        <v>0.14000000000000001</v>
      </c>
      <c r="G750" s="99">
        <v>0.1</v>
      </c>
      <c r="H750" s="99">
        <v>1.71</v>
      </c>
      <c r="I750" s="99">
        <v>0.96</v>
      </c>
      <c r="J750" s="99">
        <v>0</v>
      </c>
      <c r="K750" s="99">
        <v>0</v>
      </c>
      <c r="L750" s="99">
        <v>0</v>
      </c>
      <c r="M750" s="99">
        <v>0</v>
      </c>
      <c r="N750" s="99">
        <v>0</v>
      </c>
      <c r="O750" s="99">
        <v>0</v>
      </c>
      <c r="P750" s="99">
        <v>0</v>
      </c>
      <c r="Q750" s="99">
        <v>161.21</v>
      </c>
      <c r="R750" s="99">
        <v>42.07</v>
      </c>
      <c r="S750" s="99">
        <v>6.35</v>
      </c>
      <c r="T750" s="99">
        <v>0</v>
      </c>
      <c r="U750" s="99">
        <v>0</v>
      </c>
      <c r="V750" s="99">
        <v>0</v>
      </c>
      <c r="W750" s="99">
        <v>0</v>
      </c>
      <c r="X750" s="99">
        <v>0</v>
      </c>
      <c r="Y750" s="99">
        <v>0</v>
      </c>
    </row>
    <row r="751" spans="1:25">
      <c r="A751" s="100">
        <v>24</v>
      </c>
      <c r="B751" s="99">
        <v>0</v>
      </c>
      <c r="C751" s="99">
        <v>0</v>
      </c>
      <c r="D751" s="99">
        <v>0</v>
      </c>
      <c r="E751" s="99">
        <v>0</v>
      </c>
      <c r="F751" s="99">
        <v>0</v>
      </c>
      <c r="G751" s="99">
        <v>0</v>
      </c>
      <c r="H751" s="99">
        <v>0</v>
      </c>
      <c r="I751" s="99">
        <v>0</v>
      </c>
      <c r="J751" s="99">
        <v>0</v>
      </c>
      <c r="K751" s="99">
        <v>0</v>
      </c>
      <c r="L751" s="99">
        <v>0</v>
      </c>
      <c r="M751" s="99">
        <v>0</v>
      </c>
      <c r="N751" s="99">
        <v>0</v>
      </c>
      <c r="O751" s="99">
        <v>0</v>
      </c>
      <c r="P751" s="99">
        <v>0</v>
      </c>
      <c r="Q751" s="99">
        <v>0</v>
      </c>
      <c r="R751" s="99">
        <v>1.35</v>
      </c>
      <c r="S751" s="99">
        <v>0.4</v>
      </c>
      <c r="T751" s="99">
        <v>0</v>
      </c>
      <c r="U751" s="99">
        <v>0</v>
      </c>
      <c r="V751" s="99">
        <v>0</v>
      </c>
      <c r="W751" s="99">
        <v>0</v>
      </c>
      <c r="X751" s="99">
        <v>0</v>
      </c>
      <c r="Y751" s="99">
        <v>0</v>
      </c>
    </row>
    <row r="752" spans="1:25">
      <c r="A752" s="100">
        <v>25</v>
      </c>
      <c r="B752" s="99">
        <v>0</v>
      </c>
      <c r="C752" s="99">
        <v>0</v>
      </c>
      <c r="D752" s="99">
        <v>0</v>
      </c>
      <c r="E752" s="99">
        <v>0</v>
      </c>
      <c r="F752" s="99">
        <v>2.78</v>
      </c>
      <c r="G752" s="99">
        <v>9.41</v>
      </c>
      <c r="H752" s="99">
        <v>0</v>
      </c>
      <c r="I752" s="99">
        <v>0</v>
      </c>
      <c r="J752" s="99">
        <v>49.25</v>
      </c>
      <c r="K752" s="99">
        <v>0</v>
      </c>
      <c r="L752" s="99">
        <v>0</v>
      </c>
      <c r="M752" s="99">
        <v>0</v>
      </c>
      <c r="N752" s="99">
        <v>0</v>
      </c>
      <c r="O752" s="99">
        <v>0</v>
      </c>
      <c r="P752" s="99">
        <v>0</v>
      </c>
      <c r="Q752" s="99">
        <v>18.079999999999998</v>
      </c>
      <c r="R752" s="99">
        <v>24.04</v>
      </c>
      <c r="S752" s="99">
        <v>0</v>
      </c>
      <c r="T752" s="99">
        <v>0</v>
      </c>
      <c r="U752" s="99">
        <v>0</v>
      </c>
      <c r="V752" s="99">
        <v>0</v>
      </c>
      <c r="W752" s="99">
        <v>0</v>
      </c>
      <c r="X752" s="99">
        <v>0</v>
      </c>
      <c r="Y752" s="99">
        <v>0</v>
      </c>
    </row>
    <row r="753" spans="1:26">
      <c r="A753" s="100">
        <v>26</v>
      </c>
      <c r="B753" s="99">
        <v>0</v>
      </c>
      <c r="C753" s="99">
        <v>0</v>
      </c>
      <c r="D753" s="99">
        <v>0</v>
      </c>
      <c r="E753" s="99">
        <v>0</v>
      </c>
      <c r="F753" s="99">
        <v>0</v>
      </c>
      <c r="G753" s="99">
        <v>3.18</v>
      </c>
      <c r="H753" s="99">
        <v>0</v>
      </c>
      <c r="I753" s="99">
        <v>0</v>
      </c>
      <c r="J753" s="99">
        <v>0</v>
      </c>
      <c r="K753" s="99">
        <v>0</v>
      </c>
      <c r="L753" s="99">
        <v>0</v>
      </c>
      <c r="M753" s="99">
        <v>27.06</v>
      </c>
      <c r="N753" s="99">
        <v>0</v>
      </c>
      <c r="O753" s="99">
        <v>0.69</v>
      </c>
      <c r="P753" s="99">
        <v>0.31</v>
      </c>
      <c r="Q753" s="99">
        <v>0</v>
      </c>
      <c r="R753" s="99">
        <v>0</v>
      </c>
      <c r="S753" s="99">
        <v>0</v>
      </c>
      <c r="T753" s="99">
        <v>0</v>
      </c>
      <c r="U753" s="99">
        <v>0</v>
      </c>
      <c r="V753" s="99">
        <v>0</v>
      </c>
      <c r="W753" s="99">
        <v>0</v>
      </c>
      <c r="X753" s="99">
        <v>0</v>
      </c>
      <c r="Y753" s="99">
        <v>0</v>
      </c>
    </row>
    <row r="754" spans="1:26">
      <c r="A754" s="100">
        <v>27</v>
      </c>
      <c r="B754" s="99">
        <v>17.73</v>
      </c>
      <c r="C754" s="99">
        <v>1.06</v>
      </c>
      <c r="D754" s="99">
        <v>4.01</v>
      </c>
      <c r="E754" s="99">
        <v>2.52</v>
      </c>
      <c r="F754" s="99">
        <v>0</v>
      </c>
      <c r="G754" s="99">
        <v>1.42</v>
      </c>
      <c r="H754" s="99">
        <v>0</v>
      </c>
      <c r="I754" s="99">
        <v>0</v>
      </c>
      <c r="J754" s="99">
        <v>0</v>
      </c>
      <c r="K754" s="99">
        <v>0</v>
      </c>
      <c r="L754" s="99">
        <v>0</v>
      </c>
      <c r="M754" s="99">
        <v>0</v>
      </c>
      <c r="N754" s="99">
        <v>0</v>
      </c>
      <c r="O754" s="99">
        <v>0</v>
      </c>
      <c r="P754" s="99">
        <v>0</v>
      </c>
      <c r="Q754" s="99">
        <v>0.23</v>
      </c>
      <c r="R754" s="99">
        <v>0</v>
      </c>
      <c r="S754" s="99">
        <v>0</v>
      </c>
      <c r="T754" s="99">
        <v>0</v>
      </c>
      <c r="U754" s="99">
        <v>0</v>
      </c>
      <c r="V754" s="99">
        <v>0</v>
      </c>
      <c r="W754" s="99">
        <v>0</v>
      </c>
      <c r="X754" s="99">
        <v>0</v>
      </c>
      <c r="Y754" s="99">
        <v>0</v>
      </c>
    </row>
    <row r="755" spans="1:26">
      <c r="A755" s="100">
        <v>28</v>
      </c>
      <c r="B755" s="99">
        <v>0</v>
      </c>
      <c r="C755" s="99">
        <v>0</v>
      </c>
      <c r="D755" s="99">
        <v>0</v>
      </c>
      <c r="E755" s="99">
        <v>0</v>
      </c>
      <c r="F755" s="99">
        <v>0.94</v>
      </c>
      <c r="G755" s="99">
        <v>0</v>
      </c>
      <c r="H755" s="99">
        <v>1.07</v>
      </c>
      <c r="I755" s="99">
        <v>0</v>
      </c>
      <c r="J755" s="99">
        <v>0</v>
      </c>
      <c r="K755" s="99">
        <v>0.05</v>
      </c>
      <c r="L755" s="99">
        <v>0.44</v>
      </c>
      <c r="M755" s="99">
        <v>0.44</v>
      </c>
      <c r="N755" s="99">
        <v>0.66</v>
      </c>
      <c r="O755" s="99">
        <v>0.84</v>
      </c>
      <c r="P755" s="99">
        <v>1.85</v>
      </c>
      <c r="Q755" s="99">
        <v>1.94</v>
      </c>
      <c r="R755" s="99">
        <v>0</v>
      </c>
      <c r="S755" s="99">
        <v>0</v>
      </c>
      <c r="T755" s="99">
        <v>0</v>
      </c>
      <c r="U755" s="99">
        <v>0</v>
      </c>
      <c r="V755" s="99">
        <v>0</v>
      </c>
      <c r="W755" s="99">
        <v>0</v>
      </c>
      <c r="X755" s="99">
        <v>0</v>
      </c>
      <c r="Y755" s="99">
        <v>0</v>
      </c>
    </row>
    <row r="756" spans="1:26">
      <c r="A756" s="100">
        <v>29</v>
      </c>
      <c r="B756" s="99">
        <v>0</v>
      </c>
      <c r="C756" s="99">
        <v>0</v>
      </c>
      <c r="D756" s="99">
        <v>0</v>
      </c>
      <c r="E756" s="99">
        <v>0</v>
      </c>
      <c r="F756" s="99">
        <v>0</v>
      </c>
      <c r="G756" s="99">
        <v>0</v>
      </c>
      <c r="H756" s="99">
        <v>0</v>
      </c>
      <c r="I756" s="99">
        <v>0</v>
      </c>
      <c r="J756" s="99">
        <v>0</v>
      </c>
      <c r="K756" s="99">
        <v>0</v>
      </c>
      <c r="L756" s="99">
        <v>0</v>
      </c>
      <c r="M756" s="99">
        <v>0</v>
      </c>
      <c r="N756" s="99">
        <v>0</v>
      </c>
      <c r="O756" s="99">
        <v>0</v>
      </c>
      <c r="P756" s="99">
        <v>0</v>
      </c>
      <c r="Q756" s="99">
        <v>0.32</v>
      </c>
      <c r="R756" s="99">
        <v>0.2</v>
      </c>
      <c r="S756" s="99">
        <v>0</v>
      </c>
      <c r="T756" s="99">
        <v>0</v>
      </c>
      <c r="U756" s="99">
        <v>0</v>
      </c>
      <c r="V756" s="99">
        <v>0</v>
      </c>
      <c r="W756" s="99">
        <v>0</v>
      </c>
      <c r="X756" s="99">
        <v>0</v>
      </c>
      <c r="Y756" s="99">
        <v>0</v>
      </c>
    </row>
    <row r="757" spans="1:26">
      <c r="A757" s="100">
        <v>30</v>
      </c>
      <c r="B757" s="99">
        <v>0</v>
      </c>
      <c r="C757" s="99">
        <v>0</v>
      </c>
      <c r="D757" s="99">
        <v>0</v>
      </c>
      <c r="E757" s="99">
        <v>0</v>
      </c>
      <c r="F757" s="99">
        <v>0</v>
      </c>
      <c r="G757" s="99">
        <v>0</v>
      </c>
      <c r="H757" s="99">
        <v>0</v>
      </c>
      <c r="I757" s="99">
        <v>0</v>
      </c>
      <c r="J757" s="99">
        <v>0</v>
      </c>
      <c r="K757" s="99">
        <v>0</v>
      </c>
      <c r="L757" s="99">
        <v>0</v>
      </c>
      <c r="M757" s="99">
        <v>0</v>
      </c>
      <c r="N757" s="99">
        <v>0</v>
      </c>
      <c r="O757" s="99">
        <v>0</v>
      </c>
      <c r="P757" s="99">
        <v>0</v>
      </c>
      <c r="Q757" s="99">
        <v>0</v>
      </c>
      <c r="R757" s="99">
        <v>0</v>
      </c>
      <c r="S757" s="99">
        <v>0</v>
      </c>
      <c r="T757" s="99">
        <v>0</v>
      </c>
      <c r="U757" s="99">
        <v>0</v>
      </c>
      <c r="V757" s="99">
        <v>0</v>
      </c>
      <c r="W757" s="99">
        <v>0</v>
      </c>
      <c r="X757" s="99">
        <v>0</v>
      </c>
      <c r="Y757" s="99">
        <v>0</v>
      </c>
    </row>
    <row r="758" spans="1:26" s="55" customFormat="1">
      <c r="A758" s="100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51"/>
    </row>
    <row r="760" spans="1:26" ht="27" customHeight="1">
      <c r="A760" s="102"/>
      <c r="B760" s="129" t="s">
        <v>114</v>
      </c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1"/>
    </row>
    <row r="761" spans="1:26" ht="26.25">
      <c r="A761" s="97" t="s">
        <v>69</v>
      </c>
      <c r="B761" s="96" t="s">
        <v>70</v>
      </c>
      <c r="C761" s="75" t="s">
        <v>71</v>
      </c>
      <c r="D761" s="75" t="s">
        <v>72</v>
      </c>
      <c r="E761" s="75" t="s">
        <v>73</v>
      </c>
      <c r="F761" s="75" t="s">
        <v>74</v>
      </c>
      <c r="G761" s="75" t="s">
        <v>75</v>
      </c>
      <c r="H761" s="75" t="s">
        <v>76</v>
      </c>
      <c r="I761" s="75" t="s">
        <v>77</v>
      </c>
      <c r="J761" s="75" t="s">
        <v>78</v>
      </c>
      <c r="K761" s="75" t="s">
        <v>79</v>
      </c>
      <c r="L761" s="75" t="s">
        <v>80</v>
      </c>
      <c r="M761" s="75" t="s">
        <v>81</v>
      </c>
      <c r="N761" s="75" t="s">
        <v>82</v>
      </c>
      <c r="O761" s="75" t="s">
        <v>83</v>
      </c>
      <c r="P761" s="75" t="s">
        <v>84</v>
      </c>
      <c r="Q761" s="75" t="s">
        <v>85</v>
      </c>
      <c r="R761" s="75" t="s">
        <v>86</v>
      </c>
      <c r="S761" s="75" t="s">
        <v>87</v>
      </c>
      <c r="T761" s="75" t="s">
        <v>88</v>
      </c>
      <c r="U761" s="75" t="s">
        <v>89</v>
      </c>
      <c r="V761" s="75" t="s">
        <v>90</v>
      </c>
      <c r="W761" s="75" t="s">
        <v>91</v>
      </c>
      <c r="X761" s="75" t="s">
        <v>92</v>
      </c>
      <c r="Y761" s="75" t="s">
        <v>93</v>
      </c>
    </row>
    <row r="762" spans="1:26">
      <c r="A762" s="98">
        <v>1</v>
      </c>
      <c r="B762" s="99">
        <v>85.88</v>
      </c>
      <c r="C762" s="99">
        <v>71.92</v>
      </c>
      <c r="D762" s="99">
        <v>313.18</v>
      </c>
      <c r="E762" s="99">
        <v>386.89</v>
      </c>
      <c r="F762" s="99">
        <v>153.55000000000001</v>
      </c>
      <c r="G762" s="99">
        <v>31.86</v>
      </c>
      <c r="H762" s="99">
        <v>1.21</v>
      </c>
      <c r="I762" s="99">
        <v>19.54</v>
      </c>
      <c r="J762" s="99">
        <v>81.010000000000005</v>
      </c>
      <c r="K762" s="99">
        <v>15.29</v>
      </c>
      <c r="L762" s="99">
        <v>173.33</v>
      </c>
      <c r="M762" s="99">
        <v>342.59</v>
      </c>
      <c r="N762" s="99">
        <v>213.35</v>
      </c>
      <c r="O762" s="99">
        <v>53.13</v>
      </c>
      <c r="P762" s="99">
        <v>68.7</v>
      </c>
      <c r="Q762" s="99">
        <v>102.64</v>
      </c>
      <c r="R762" s="99">
        <v>0</v>
      </c>
      <c r="S762" s="99">
        <v>0</v>
      </c>
      <c r="T762" s="99">
        <v>130.77000000000001</v>
      </c>
      <c r="U762" s="99">
        <v>292.49</v>
      </c>
      <c r="V762" s="99">
        <v>235.35</v>
      </c>
      <c r="W762" s="99">
        <v>196.57</v>
      </c>
      <c r="X762" s="99">
        <v>339.78</v>
      </c>
      <c r="Y762" s="99">
        <v>802.86</v>
      </c>
    </row>
    <row r="763" spans="1:26">
      <c r="A763" s="100">
        <v>2</v>
      </c>
      <c r="B763" s="99">
        <v>808.6</v>
      </c>
      <c r="C763" s="99">
        <v>798.76</v>
      </c>
      <c r="D763" s="99">
        <v>844.3</v>
      </c>
      <c r="E763" s="99">
        <v>68.349999999999994</v>
      </c>
      <c r="F763" s="99">
        <v>8.61</v>
      </c>
      <c r="G763" s="99">
        <v>30.92</v>
      </c>
      <c r="H763" s="99">
        <v>24.12</v>
      </c>
      <c r="I763" s="99">
        <v>0</v>
      </c>
      <c r="J763" s="99">
        <v>88.74</v>
      </c>
      <c r="K763" s="99">
        <v>188.13</v>
      </c>
      <c r="L763" s="99">
        <v>285.27999999999997</v>
      </c>
      <c r="M763" s="99">
        <v>144.44</v>
      </c>
      <c r="N763" s="99">
        <v>304.69</v>
      </c>
      <c r="O763" s="99">
        <v>0</v>
      </c>
      <c r="P763" s="99">
        <v>258.82</v>
      </c>
      <c r="Q763" s="99">
        <v>0</v>
      </c>
      <c r="R763" s="99">
        <v>0</v>
      </c>
      <c r="S763" s="99">
        <v>10.53</v>
      </c>
      <c r="T763" s="99">
        <v>344.23</v>
      </c>
      <c r="U763" s="99">
        <v>287.89</v>
      </c>
      <c r="V763" s="99">
        <v>882.3</v>
      </c>
      <c r="W763" s="99">
        <v>869.44</v>
      </c>
      <c r="X763" s="99">
        <v>799.88</v>
      </c>
      <c r="Y763" s="99">
        <v>770.72</v>
      </c>
    </row>
    <row r="764" spans="1:26">
      <c r="A764" s="100">
        <v>3</v>
      </c>
      <c r="B764" s="99">
        <v>794.7</v>
      </c>
      <c r="C764" s="99">
        <v>721.86</v>
      </c>
      <c r="D764" s="99">
        <v>18.27</v>
      </c>
      <c r="E764" s="99">
        <v>507.99</v>
      </c>
      <c r="F764" s="99">
        <v>167.41</v>
      </c>
      <c r="G764" s="99">
        <v>154.25</v>
      </c>
      <c r="H764" s="99">
        <v>940.48</v>
      </c>
      <c r="I764" s="99">
        <v>952.19</v>
      </c>
      <c r="J764" s="99">
        <v>265.81</v>
      </c>
      <c r="K764" s="99">
        <v>251.99</v>
      </c>
      <c r="L764" s="99">
        <v>295.24</v>
      </c>
      <c r="M764" s="99">
        <v>362.97</v>
      </c>
      <c r="N764" s="99">
        <v>320.39</v>
      </c>
      <c r="O764" s="99">
        <v>321.10000000000002</v>
      </c>
      <c r="P764" s="99">
        <v>324.56</v>
      </c>
      <c r="Q764" s="99">
        <v>288.41000000000003</v>
      </c>
      <c r="R764" s="99">
        <v>26.33</v>
      </c>
      <c r="S764" s="99">
        <v>207.42</v>
      </c>
      <c r="T764" s="99">
        <v>238.44</v>
      </c>
      <c r="U764" s="99">
        <v>943.44</v>
      </c>
      <c r="V764" s="99">
        <v>875.47</v>
      </c>
      <c r="W764" s="99">
        <v>221.9</v>
      </c>
      <c r="X764" s="99">
        <v>57.5</v>
      </c>
      <c r="Y764" s="99">
        <v>44.56</v>
      </c>
    </row>
    <row r="765" spans="1:26">
      <c r="A765" s="100">
        <v>4</v>
      </c>
      <c r="B765" s="99">
        <v>19.38</v>
      </c>
      <c r="C765" s="99">
        <v>671.98</v>
      </c>
      <c r="D765" s="99">
        <v>1.41</v>
      </c>
      <c r="E765" s="99">
        <v>35.619999999999997</v>
      </c>
      <c r="F765" s="99">
        <v>0</v>
      </c>
      <c r="G765" s="99">
        <v>0</v>
      </c>
      <c r="H765" s="99">
        <v>0</v>
      </c>
      <c r="I765" s="99">
        <v>2.29</v>
      </c>
      <c r="J765" s="99">
        <v>0</v>
      </c>
      <c r="K765" s="99">
        <v>427.75</v>
      </c>
      <c r="L765" s="99">
        <v>404.38</v>
      </c>
      <c r="M765" s="99">
        <v>913.28</v>
      </c>
      <c r="N765" s="99">
        <v>103.56</v>
      </c>
      <c r="O765" s="99">
        <v>406.22</v>
      </c>
      <c r="P765" s="99">
        <v>896.03</v>
      </c>
      <c r="Q765" s="99">
        <v>0</v>
      </c>
      <c r="R765" s="99">
        <v>220.63</v>
      </c>
      <c r="S765" s="99">
        <v>0</v>
      </c>
      <c r="T765" s="99">
        <v>63.25</v>
      </c>
      <c r="U765" s="99">
        <v>176.34</v>
      </c>
      <c r="V765" s="99">
        <v>878.09</v>
      </c>
      <c r="W765" s="99">
        <v>728.9</v>
      </c>
      <c r="X765" s="99">
        <v>786.24</v>
      </c>
      <c r="Y765" s="99">
        <v>714.3</v>
      </c>
    </row>
    <row r="766" spans="1:26">
      <c r="A766" s="100">
        <v>5</v>
      </c>
      <c r="B766" s="99">
        <v>0</v>
      </c>
      <c r="C766" s="99">
        <v>7.35</v>
      </c>
      <c r="D766" s="99">
        <v>37.5</v>
      </c>
      <c r="E766" s="99">
        <v>6.65</v>
      </c>
      <c r="F766" s="99">
        <v>40.14</v>
      </c>
      <c r="G766" s="99">
        <v>0</v>
      </c>
      <c r="H766" s="99">
        <v>82.45</v>
      </c>
      <c r="I766" s="99">
        <v>81.73</v>
      </c>
      <c r="J766" s="99">
        <v>0</v>
      </c>
      <c r="K766" s="99">
        <v>0</v>
      </c>
      <c r="L766" s="99">
        <v>41.99</v>
      </c>
      <c r="M766" s="99">
        <v>89.14</v>
      </c>
      <c r="N766" s="99">
        <v>100.07</v>
      </c>
      <c r="O766" s="99">
        <v>178.41</v>
      </c>
      <c r="P766" s="99">
        <v>0</v>
      </c>
      <c r="Q766" s="99">
        <v>0</v>
      </c>
      <c r="R766" s="99">
        <v>0</v>
      </c>
      <c r="S766" s="99">
        <v>1.45</v>
      </c>
      <c r="T766" s="99">
        <v>883.68</v>
      </c>
      <c r="U766" s="99">
        <v>873.25</v>
      </c>
      <c r="V766" s="99">
        <v>140.01</v>
      </c>
      <c r="W766" s="99">
        <v>286.97000000000003</v>
      </c>
      <c r="X766" s="99">
        <v>263.72000000000003</v>
      </c>
      <c r="Y766" s="99">
        <v>250.56</v>
      </c>
    </row>
    <row r="767" spans="1:26">
      <c r="A767" s="100">
        <v>6</v>
      </c>
      <c r="B767" s="99">
        <v>771.59</v>
      </c>
      <c r="C767" s="99">
        <v>259.39</v>
      </c>
      <c r="D767" s="99">
        <v>0.5</v>
      </c>
      <c r="E767" s="99">
        <v>20.94</v>
      </c>
      <c r="F767" s="99">
        <v>0</v>
      </c>
      <c r="G767" s="99">
        <v>20.78</v>
      </c>
      <c r="H767" s="99">
        <v>3.26</v>
      </c>
      <c r="I767" s="99">
        <v>25.51</v>
      </c>
      <c r="J767" s="99">
        <v>12.55</v>
      </c>
      <c r="K767" s="99">
        <v>14.27</v>
      </c>
      <c r="L767" s="99">
        <v>55.04</v>
      </c>
      <c r="M767" s="99">
        <v>104.94</v>
      </c>
      <c r="N767" s="99">
        <v>138.61000000000001</v>
      </c>
      <c r="O767" s="99">
        <v>18.600000000000001</v>
      </c>
      <c r="P767" s="99">
        <v>12.67</v>
      </c>
      <c r="Q767" s="99">
        <v>0.5</v>
      </c>
      <c r="R767" s="99">
        <v>246.18</v>
      </c>
      <c r="S767" s="99">
        <v>38.61</v>
      </c>
      <c r="T767" s="99">
        <v>0</v>
      </c>
      <c r="U767" s="99">
        <v>56.91</v>
      </c>
      <c r="V767" s="99">
        <v>163.96</v>
      </c>
      <c r="W767" s="99">
        <v>861.47</v>
      </c>
      <c r="X767" s="99">
        <v>0.33</v>
      </c>
      <c r="Y767" s="99">
        <v>57.3</v>
      </c>
    </row>
    <row r="768" spans="1:26">
      <c r="A768" s="100">
        <v>7</v>
      </c>
      <c r="B768" s="99">
        <v>80.09</v>
      </c>
      <c r="C768" s="99">
        <v>82.67</v>
      </c>
      <c r="D768" s="99">
        <v>25.84</v>
      </c>
      <c r="E768" s="99">
        <v>7.99</v>
      </c>
      <c r="F768" s="99">
        <v>0</v>
      </c>
      <c r="G768" s="99">
        <v>0</v>
      </c>
      <c r="H768" s="99">
        <v>0</v>
      </c>
      <c r="I768" s="99">
        <v>53.78</v>
      </c>
      <c r="J768" s="99">
        <v>10.93</v>
      </c>
      <c r="K768" s="99">
        <v>4.09</v>
      </c>
      <c r="L768" s="99">
        <v>64.69</v>
      </c>
      <c r="M768" s="99">
        <v>93.54</v>
      </c>
      <c r="N768" s="99">
        <v>60.79</v>
      </c>
      <c r="O768" s="99">
        <v>51.02</v>
      </c>
      <c r="P768" s="99">
        <v>51.27</v>
      </c>
      <c r="Q768" s="99">
        <v>8.56</v>
      </c>
      <c r="R768" s="99">
        <v>40.450000000000003</v>
      </c>
      <c r="S768" s="99">
        <v>63.14</v>
      </c>
      <c r="T768" s="99">
        <v>93.29</v>
      </c>
      <c r="U768" s="99">
        <v>79.400000000000006</v>
      </c>
      <c r="V768" s="99">
        <v>163.85</v>
      </c>
      <c r="W768" s="99">
        <v>171.23</v>
      </c>
      <c r="X768" s="99">
        <v>874.13</v>
      </c>
      <c r="Y768" s="99">
        <v>855</v>
      </c>
    </row>
    <row r="769" spans="1:25">
      <c r="A769" s="100">
        <v>8</v>
      </c>
      <c r="B769" s="99">
        <v>56.63</v>
      </c>
      <c r="C769" s="99">
        <v>307.88</v>
      </c>
      <c r="D769" s="99">
        <v>83.17</v>
      </c>
      <c r="E769" s="99">
        <v>63.29</v>
      </c>
      <c r="F769" s="99">
        <v>102.55</v>
      </c>
      <c r="G769" s="99">
        <v>6.1</v>
      </c>
      <c r="H769" s="99">
        <v>0.49</v>
      </c>
      <c r="I769" s="99">
        <v>127.19</v>
      </c>
      <c r="J769" s="99">
        <v>126.16</v>
      </c>
      <c r="K769" s="99">
        <v>3.25</v>
      </c>
      <c r="L769" s="99">
        <v>6.51</v>
      </c>
      <c r="M769" s="99">
        <v>6.86</v>
      </c>
      <c r="N769" s="99">
        <v>23.44</v>
      </c>
      <c r="O769" s="99">
        <v>25.76</v>
      </c>
      <c r="P769" s="99">
        <v>34.159999999999997</v>
      </c>
      <c r="Q769" s="99">
        <v>1.37</v>
      </c>
      <c r="R769" s="99">
        <v>0</v>
      </c>
      <c r="S769" s="99">
        <v>0</v>
      </c>
      <c r="T769" s="99">
        <v>0</v>
      </c>
      <c r="U769" s="99">
        <v>30.8</v>
      </c>
      <c r="V769" s="99">
        <v>77</v>
      </c>
      <c r="W769" s="99">
        <v>44.63</v>
      </c>
      <c r="X769" s="99">
        <v>139.21</v>
      </c>
      <c r="Y769" s="99">
        <v>70.19</v>
      </c>
    </row>
    <row r="770" spans="1:25">
      <c r="A770" s="100">
        <v>9</v>
      </c>
      <c r="B770" s="99">
        <v>16.38</v>
      </c>
      <c r="C770" s="99">
        <v>62</v>
      </c>
      <c r="D770" s="99">
        <v>820.99</v>
      </c>
      <c r="E770" s="99">
        <v>81.14</v>
      </c>
      <c r="F770" s="99">
        <v>45.01</v>
      </c>
      <c r="G770" s="99">
        <v>134.94999999999999</v>
      </c>
      <c r="H770" s="99">
        <v>2.0099999999999998</v>
      </c>
      <c r="I770" s="99">
        <v>28.4</v>
      </c>
      <c r="J770" s="99">
        <v>5.68</v>
      </c>
      <c r="K770" s="99">
        <v>4.16</v>
      </c>
      <c r="L770" s="99">
        <v>14.56</v>
      </c>
      <c r="M770" s="99">
        <v>13.97</v>
      </c>
      <c r="N770" s="99">
        <v>128.93</v>
      </c>
      <c r="O770" s="99">
        <v>17.21</v>
      </c>
      <c r="P770" s="99">
        <v>8.8699999999999992</v>
      </c>
      <c r="Q770" s="99">
        <v>69.73</v>
      </c>
      <c r="R770" s="99">
        <v>3.13</v>
      </c>
      <c r="S770" s="99">
        <v>7.7</v>
      </c>
      <c r="T770" s="99">
        <v>6.67</v>
      </c>
      <c r="U770" s="99">
        <v>17.329999999999998</v>
      </c>
      <c r="V770" s="99">
        <v>144.81</v>
      </c>
      <c r="W770" s="99">
        <v>998.83</v>
      </c>
      <c r="X770" s="99">
        <v>8.19</v>
      </c>
      <c r="Y770" s="99">
        <v>101.76</v>
      </c>
    </row>
    <row r="771" spans="1:25">
      <c r="A771" s="100">
        <v>10</v>
      </c>
      <c r="B771" s="99">
        <v>55.09</v>
      </c>
      <c r="C771" s="99">
        <v>278.86</v>
      </c>
      <c r="D771" s="99">
        <v>795.79</v>
      </c>
      <c r="E771" s="99">
        <v>108.11</v>
      </c>
      <c r="F771" s="99">
        <v>12.54</v>
      </c>
      <c r="G771" s="99">
        <v>36.119999999999997</v>
      </c>
      <c r="H771" s="99">
        <v>6.35</v>
      </c>
      <c r="I771" s="99">
        <v>28.1</v>
      </c>
      <c r="J771" s="99">
        <v>6.69</v>
      </c>
      <c r="K771" s="99">
        <v>0</v>
      </c>
      <c r="L771" s="99">
        <v>1.59</v>
      </c>
      <c r="M771" s="99">
        <v>4.26</v>
      </c>
      <c r="N771" s="99">
        <v>0.11</v>
      </c>
      <c r="O771" s="99">
        <v>0</v>
      </c>
      <c r="P771" s="99">
        <v>118.36</v>
      </c>
      <c r="Q771" s="99">
        <v>28.53</v>
      </c>
      <c r="R771" s="99">
        <v>0</v>
      </c>
      <c r="S771" s="99">
        <v>168.92</v>
      </c>
      <c r="T771" s="99">
        <v>40.82</v>
      </c>
      <c r="U771" s="99">
        <v>13.62</v>
      </c>
      <c r="V771" s="99">
        <v>106.19</v>
      </c>
      <c r="W771" s="99">
        <v>822.3</v>
      </c>
      <c r="X771" s="99">
        <v>313.56</v>
      </c>
      <c r="Y771" s="99">
        <v>292.26</v>
      </c>
    </row>
    <row r="772" spans="1:25">
      <c r="A772" s="100">
        <v>11</v>
      </c>
      <c r="B772" s="99">
        <v>211.51</v>
      </c>
      <c r="C772" s="99">
        <v>219.64</v>
      </c>
      <c r="D772" s="99">
        <v>5.32</v>
      </c>
      <c r="E772" s="99">
        <v>81.319999999999993</v>
      </c>
      <c r="F772" s="99">
        <v>3.72</v>
      </c>
      <c r="G772" s="99">
        <v>0</v>
      </c>
      <c r="H772" s="99">
        <v>84.26</v>
      </c>
      <c r="I772" s="99">
        <v>20.420000000000002</v>
      </c>
      <c r="J772" s="99">
        <v>17.489999999999998</v>
      </c>
      <c r="K772" s="99">
        <v>127.54</v>
      </c>
      <c r="L772" s="99">
        <v>71.48</v>
      </c>
      <c r="M772" s="99">
        <v>107.18</v>
      </c>
      <c r="N772" s="99">
        <v>132.21</v>
      </c>
      <c r="O772" s="99">
        <v>105.41</v>
      </c>
      <c r="P772" s="99">
        <v>11.53</v>
      </c>
      <c r="Q772" s="99">
        <v>26.55</v>
      </c>
      <c r="R772" s="99">
        <v>0</v>
      </c>
      <c r="S772" s="99">
        <v>102.93</v>
      </c>
      <c r="T772" s="99">
        <v>28</v>
      </c>
      <c r="U772" s="99">
        <v>140.35</v>
      </c>
      <c r="V772" s="99">
        <v>383.68</v>
      </c>
      <c r="W772" s="99">
        <v>345.89</v>
      </c>
      <c r="X772" s="99">
        <v>281.2</v>
      </c>
      <c r="Y772" s="99">
        <v>264.37</v>
      </c>
    </row>
    <row r="773" spans="1:25">
      <c r="A773" s="100">
        <v>12</v>
      </c>
      <c r="B773" s="99">
        <v>754.48</v>
      </c>
      <c r="C773" s="99">
        <v>25.01</v>
      </c>
      <c r="D773" s="99">
        <v>0</v>
      </c>
      <c r="E773" s="99">
        <v>11.76</v>
      </c>
      <c r="F773" s="99">
        <v>0.56999999999999995</v>
      </c>
      <c r="G773" s="99">
        <v>66.03</v>
      </c>
      <c r="H773" s="99">
        <v>0</v>
      </c>
      <c r="I773" s="99">
        <v>0</v>
      </c>
      <c r="J773" s="99">
        <v>0</v>
      </c>
      <c r="K773" s="99">
        <v>0</v>
      </c>
      <c r="L773" s="99">
        <v>88.62</v>
      </c>
      <c r="M773" s="99">
        <v>0</v>
      </c>
      <c r="N773" s="99">
        <v>147.43</v>
      </c>
      <c r="O773" s="99">
        <v>0</v>
      </c>
      <c r="P773" s="99">
        <v>59.56</v>
      </c>
      <c r="Q773" s="99">
        <v>0</v>
      </c>
      <c r="R773" s="99">
        <v>9.1</v>
      </c>
      <c r="S773" s="99">
        <v>0</v>
      </c>
      <c r="T773" s="99">
        <v>128.77000000000001</v>
      </c>
      <c r="U773" s="99">
        <v>879.1</v>
      </c>
      <c r="V773" s="99">
        <v>370.5</v>
      </c>
      <c r="W773" s="99">
        <v>815.48</v>
      </c>
      <c r="X773" s="99">
        <v>715.25</v>
      </c>
      <c r="Y773" s="99">
        <v>693.24</v>
      </c>
    </row>
    <row r="774" spans="1:25">
      <c r="A774" s="100">
        <v>13</v>
      </c>
      <c r="B774" s="99">
        <v>0</v>
      </c>
      <c r="C774" s="99">
        <v>9.06</v>
      </c>
      <c r="D774" s="99">
        <v>0</v>
      </c>
      <c r="E774" s="99">
        <v>0.02</v>
      </c>
      <c r="F774" s="99">
        <v>2.11</v>
      </c>
      <c r="G774" s="99">
        <v>35.96</v>
      </c>
      <c r="H774" s="99">
        <v>9.24</v>
      </c>
      <c r="I774" s="99">
        <v>3.6</v>
      </c>
      <c r="J774" s="99">
        <v>2.2200000000000002</v>
      </c>
      <c r="K774" s="99">
        <v>0</v>
      </c>
      <c r="L774" s="99">
        <v>1.18</v>
      </c>
      <c r="M774" s="99">
        <v>0</v>
      </c>
      <c r="N774" s="99">
        <v>0</v>
      </c>
      <c r="O774" s="99">
        <v>0</v>
      </c>
      <c r="P774" s="99">
        <v>0</v>
      </c>
      <c r="Q774" s="99">
        <v>0</v>
      </c>
      <c r="R774" s="99">
        <v>254.01</v>
      </c>
      <c r="S774" s="99">
        <v>0</v>
      </c>
      <c r="T774" s="99">
        <v>8.01</v>
      </c>
      <c r="U774" s="99">
        <v>197.87</v>
      </c>
      <c r="V774" s="99">
        <v>77.36</v>
      </c>
      <c r="W774" s="99">
        <v>789.04</v>
      </c>
      <c r="X774" s="99">
        <v>295.51</v>
      </c>
      <c r="Y774" s="99">
        <v>2.48</v>
      </c>
    </row>
    <row r="775" spans="1:25">
      <c r="A775" s="100">
        <v>14</v>
      </c>
      <c r="B775" s="99">
        <v>187.5</v>
      </c>
      <c r="C775" s="99">
        <v>602.04</v>
      </c>
      <c r="D775" s="99">
        <v>0.31</v>
      </c>
      <c r="E775" s="99">
        <v>82.84</v>
      </c>
      <c r="F775" s="99">
        <v>0.45</v>
      </c>
      <c r="G775" s="99">
        <v>0</v>
      </c>
      <c r="H775" s="99">
        <v>0</v>
      </c>
      <c r="I775" s="99">
        <v>0</v>
      </c>
      <c r="J775" s="99">
        <v>0</v>
      </c>
      <c r="K775" s="99">
        <v>0</v>
      </c>
      <c r="L775" s="99">
        <v>0</v>
      </c>
      <c r="M775" s="99">
        <v>0</v>
      </c>
      <c r="N775" s="99">
        <v>0</v>
      </c>
      <c r="O775" s="99">
        <v>28.51</v>
      </c>
      <c r="P775" s="99">
        <v>0</v>
      </c>
      <c r="Q775" s="99">
        <v>0</v>
      </c>
      <c r="R775" s="99">
        <v>0</v>
      </c>
      <c r="S775" s="99">
        <v>0</v>
      </c>
      <c r="T775" s="99">
        <v>14.8</v>
      </c>
      <c r="U775" s="99">
        <v>621.85</v>
      </c>
      <c r="V775" s="99">
        <v>702.63</v>
      </c>
      <c r="W775" s="99">
        <v>706.67</v>
      </c>
      <c r="X775" s="99">
        <v>704.66</v>
      </c>
      <c r="Y775" s="99">
        <v>7.96</v>
      </c>
    </row>
    <row r="776" spans="1:25">
      <c r="A776" s="100">
        <v>15</v>
      </c>
      <c r="B776" s="99">
        <v>52.44</v>
      </c>
      <c r="C776" s="99">
        <v>114.8</v>
      </c>
      <c r="D776" s="99">
        <v>110.59</v>
      </c>
      <c r="E776" s="99">
        <v>87.32</v>
      </c>
      <c r="F776" s="99">
        <v>87.38</v>
      </c>
      <c r="G776" s="99">
        <v>6.4</v>
      </c>
      <c r="H776" s="99">
        <v>5.22</v>
      </c>
      <c r="I776" s="99">
        <v>2.5499999999999998</v>
      </c>
      <c r="J776" s="99">
        <v>70.83</v>
      </c>
      <c r="K776" s="99">
        <v>303.64999999999998</v>
      </c>
      <c r="L776" s="99">
        <v>252.79</v>
      </c>
      <c r="M776" s="99">
        <v>279.18</v>
      </c>
      <c r="N776" s="99">
        <v>356.21</v>
      </c>
      <c r="O776" s="99">
        <v>353.81</v>
      </c>
      <c r="P776" s="99">
        <v>111.04</v>
      </c>
      <c r="Q776" s="99">
        <v>0</v>
      </c>
      <c r="R776" s="99">
        <v>0</v>
      </c>
      <c r="S776" s="99">
        <v>0.62</v>
      </c>
      <c r="T776" s="99">
        <v>560.96</v>
      </c>
      <c r="U776" s="99">
        <v>831.45</v>
      </c>
      <c r="V776" s="99">
        <v>798.78</v>
      </c>
      <c r="W776" s="99">
        <v>900.68</v>
      </c>
      <c r="X776" s="99">
        <v>892.5</v>
      </c>
      <c r="Y776" s="99">
        <v>885.69</v>
      </c>
    </row>
    <row r="777" spans="1:25">
      <c r="A777" s="100">
        <v>16</v>
      </c>
      <c r="B777" s="99">
        <v>801.7</v>
      </c>
      <c r="C777" s="99">
        <v>861.8</v>
      </c>
      <c r="D777" s="99">
        <v>864.49</v>
      </c>
      <c r="E777" s="99">
        <v>148.19999999999999</v>
      </c>
      <c r="F777" s="99">
        <v>100.21</v>
      </c>
      <c r="G777" s="99">
        <v>40.89</v>
      </c>
      <c r="H777" s="99">
        <v>40.74</v>
      </c>
      <c r="I777" s="99">
        <v>154.37</v>
      </c>
      <c r="J777" s="99">
        <v>1</v>
      </c>
      <c r="K777" s="99">
        <v>20.69</v>
      </c>
      <c r="L777" s="99">
        <v>157.57</v>
      </c>
      <c r="M777" s="99">
        <v>176.57</v>
      </c>
      <c r="N777" s="99">
        <v>132.6</v>
      </c>
      <c r="O777" s="99">
        <v>97.5</v>
      </c>
      <c r="P777" s="99">
        <v>76.83</v>
      </c>
      <c r="Q777" s="99">
        <v>58.55</v>
      </c>
      <c r="R777" s="99">
        <v>0.73</v>
      </c>
      <c r="S777" s="99">
        <v>9.4</v>
      </c>
      <c r="T777" s="99">
        <v>1093.3</v>
      </c>
      <c r="U777" s="99">
        <v>292.33999999999997</v>
      </c>
      <c r="V777" s="99">
        <v>870.17</v>
      </c>
      <c r="W777" s="99">
        <v>863.52</v>
      </c>
      <c r="X777" s="99">
        <v>857.93</v>
      </c>
      <c r="Y777" s="99">
        <v>799.33</v>
      </c>
    </row>
    <row r="778" spans="1:25">
      <c r="A778" s="100">
        <v>17</v>
      </c>
      <c r="B778" s="99">
        <v>27.18</v>
      </c>
      <c r="C778" s="99">
        <v>42.95</v>
      </c>
      <c r="D778" s="99">
        <v>42.89</v>
      </c>
      <c r="E778" s="99">
        <v>0</v>
      </c>
      <c r="F778" s="99">
        <v>0</v>
      </c>
      <c r="G778" s="99">
        <v>106.04</v>
      </c>
      <c r="H778" s="99">
        <v>62.66</v>
      </c>
      <c r="I778" s="99">
        <v>283.64</v>
      </c>
      <c r="J778" s="99">
        <v>300.56</v>
      </c>
      <c r="K778" s="99">
        <v>310.87</v>
      </c>
      <c r="L778" s="99">
        <v>301.10000000000002</v>
      </c>
      <c r="M778" s="99">
        <v>289.39999999999998</v>
      </c>
      <c r="N778" s="99">
        <v>302.83</v>
      </c>
      <c r="O778" s="99">
        <v>262.58999999999997</v>
      </c>
      <c r="P778" s="99">
        <v>229.24</v>
      </c>
      <c r="Q778" s="99">
        <v>11.9</v>
      </c>
      <c r="R778" s="99">
        <v>0</v>
      </c>
      <c r="S778" s="99">
        <v>121.27</v>
      </c>
      <c r="T778" s="99">
        <v>51.35</v>
      </c>
      <c r="U778" s="99">
        <v>110.48</v>
      </c>
      <c r="V778" s="99">
        <v>930.76</v>
      </c>
      <c r="W778" s="99">
        <v>64.260000000000005</v>
      </c>
      <c r="X778" s="99">
        <v>878.39</v>
      </c>
      <c r="Y778" s="99">
        <v>862.14</v>
      </c>
    </row>
    <row r="779" spans="1:25">
      <c r="A779" s="100">
        <v>18</v>
      </c>
      <c r="B779" s="99">
        <v>844.16</v>
      </c>
      <c r="C779" s="99">
        <v>13.24</v>
      </c>
      <c r="D779" s="99">
        <v>0.18</v>
      </c>
      <c r="E779" s="99">
        <v>0</v>
      </c>
      <c r="F779" s="99">
        <v>25.47</v>
      </c>
      <c r="G779" s="99">
        <v>0</v>
      </c>
      <c r="H779" s="99">
        <v>32.06</v>
      </c>
      <c r="I779" s="99">
        <v>101.87</v>
      </c>
      <c r="J779" s="99">
        <v>131.97999999999999</v>
      </c>
      <c r="K779" s="99">
        <v>133.77000000000001</v>
      </c>
      <c r="L779" s="99">
        <v>125.6</v>
      </c>
      <c r="M779" s="99">
        <v>124.5</v>
      </c>
      <c r="N779" s="99">
        <v>787.19</v>
      </c>
      <c r="O779" s="99">
        <v>23.6</v>
      </c>
      <c r="P779" s="99">
        <v>0</v>
      </c>
      <c r="Q779" s="99">
        <v>0</v>
      </c>
      <c r="R779" s="99">
        <v>0</v>
      </c>
      <c r="S779" s="99">
        <v>0</v>
      </c>
      <c r="T779" s="99">
        <v>0.56999999999999995</v>
      </c>
      <c r="U779" s="99">
        <v>1028.58</v>
      </c>
      <c r="V779" s="99">
        <v>986.71</v>
      </c>
      <c r="W779" s="99">
        <v>200.02</v>
      </c>
      <c r="X779" s="99">
        <v>871.58</v>
      </c>
      <c r="Y779" s="99">
        <v>177.86</v>
      </c>
    </row>
    <row r="780" spans="1:25">
      <c r="A780" s="100">
        <v>19</v>
      </c>
      <c r="B780" s="99">
        <v>906.4</v>
      </c>
      <c r="C780" s="99">
        <v>186.87</v>
      </c>
      <c r="D780" s="99">
        <v>52.96</v>
      </c>
      <c r="E780" s="99">
        <v>14.29</v>
      </c>
      <c r="F780" s="99">
        <v>0</v>
      </c>
      <c r="G780" s="99">
        <v>0</v>
      </c>
      <c r="H780" s="99">
        <v>0</v>
      </c>
      <c r="I780" s="99">
        <v>0</v>
      </c>
      <c r="J780" s="99">
        <v>0</v>
      </c>
      <c r="K780" s="99">
        <v>79.28</v>
      </c>
      <c r="L780" s="99">
        <v>83.22</v>
      </c>
      <c r="M780" s="99">
        <v>122.49</v>
      </c>
      <c r="N780" s="99">
        <v>79.099999999999994</v>
      </c>
      <c r="O780" s="99">
        <v>11.06</v>
      </c>
      <c r="P780" s="99">
        <v>19.489999999999998</v>
      </c>
      <c r="Q780" s="99">
        <v>11.3</v>
      </c>
      <c r="R780" s="99">
        <v>0.52</v>
      </c>
      <c r="S780" s="99">
        <v>0</v>
      </c>
      <c r="T780" s="99">
        <v>3.28</v>
      </c>
      <c r="U780" s="99">
        <v>68.39</v>
      </c>
      <c r="V780" s="99">
        <v>248.53</v>
      </c>
      <c r="W780" s="99">
        <v>348.82</v>
      </c>
      <c r="X780" s="99">
        <v>1010.35</v>
      </c>
      <c r="Y780" s="99">
        <v>989.84</v>
      </c>
    </row>
    <row r="781" spans="1:25">
      <c r="A781" s="100">
        <v>20</v>
      </c>
      <c r="B781" s="99">
        <v>33.119999999999997</v>
      </c>
      <c r="C781" s="99">
        <v>23.93</v>
      </c>
      <c r="D781" s="99">
        <v>5.7</v>
      </c>
      <c r="E781" s="99">
        <v>0</v>
      </c>
      <c r="F781" s="99">
        <v>0.93</v>
      </c>
      <c r="G781" s="99">
        <v>1.25</v>
      </c>
      <c r="H781" s="99">
        <v>38.049999999999997</v>
      </c>
      <c r="I781" s="99">
        <v>97.53</v>
      </c>
      <c r="J781" s="99">
        <v>152.86000000000001</v>
      </c>
      <c r="K781" s="99">
        <v>103.72</v>
      </c>
      <c r="L781" s="99">
        <v>28.36</v>
      </c>
      <c r="M781" s="99">
        <v>14.2</v>
      </c>
      <c r="N781" s="99">
        <v>16.559999999999999</v>
      </c>
      <c r="O781" s="99">
        <v>18.25</v>
      </c>
      <c r="P781" s="99">
        <v>13.46</v>
      </c>
      <c r="Q781" s="99">
        <v>0</v>
      </c>
      <c r="R781" s="99">
        <v>0</v>
      </c>
      <c r="S781" s="99">
        <v>0</v>
      </c>
      <c r="T781" s="99">
        <v>54.33</v>
      </c>
      <c r="U781" s="99">
        <v>76.010000000000005</v>
      </c>
      <c r="V781" s="99">
        <v>108.09</v>
      </c>
      <c r="W781" s="99">
        <v>93.43</v>
      </c>
      <c r="X781" s="99">
        <v>73.510000000000005</v>
      </c>
      <c r="Y781" s="99">
        <v>66.52</v>
      </c>
    </row>
    <row r="782" spans="1:25">
      <c r="A782" s="100">
        <v>21</v>
      </c>
      <c r="B782" s="99">
        <v>21.36</v>
      </c>
      <c r="C782" s="99">
        <v>5.2</v>
      </c>
      <c r="D782" s="99">
        <v>13.98</v>
      </c>
      <c r="E782" s="99">
        <v>26.42</v>
      </c>
      <c r="F782" s="99">
        <v>7.13</v>
      </c>
      <c r="G782" s="99">
        <v>0</v>
      </c>
      <c r="H782" s="99">
        <v>0</v>
      </c>
      <c r="I782" s="99">
        <v>0</v>
      </c>
      <c r="J782" s="99">
        <v>0.53</v>
      </c>
      <c r="K782" s="99">
        <v>0</v>
      </c>
      <c r="L782" s="99">
        <v>7.14</v>
      </c>
      <c r="M782" s="99">
        <v>0.87</v>
      </c>
      <c r="N782" s="99">
        <v>0</v>
      </c>
      <c r="O782" s="99">
        <v>2.0499999999999998</v>
      </c>
      <c r="P782" s="99">
        <v>0</v>
      </c>
      <c r="Q782" s="99">
        <v>0</v>
      </c>
      <c r="R782" s="99">
        <v>0</v>
      </c>
      <c r="S782" s="99">
        <v>0</v>
      </c>
      <c r="T782" s="99">
        <v>7.34</v>
      </c>
      <c r="U782" s="99">
        <v>50.62</v>
      </c>
      <c r="V782" s="99">
        <v>157.41</v>
      </c>
      <c r="W782" s="99">
        <v>142.26</v>
      </c>
      <c r="X782" s="99">
        <v>149.41</v>
      </c>
      <c r="Y782" s="99">
        <v>998.14</v>
      </c>
    </row>
    <row r="783" spans="1:25">
      <c r="A783" s="100">
        <v>22</v>
      </c>
      <c r="B783" s="99">
        <v>10</v>
      </c>
      <c r="C783" s="99">
        <v>9.1999999999999993</v>
      </c>
      <c r="D783" s="99">
        <v>0</v>
      </c>
      <c r="E783" s="99">
        <v>10.4</v>
      </c>
      <c r="F783" s="99">
        <v>8.98</v>
      </c>
      <c r="G783" s="99">
        <v>10.95</v>
      </c>
      <c r="H783" s="99">
        <v>10.130000000000001</v>
      </c>
      <c r="I783" s="99">
        <v>22.04</v>
      </c>
      <c r="J783" s="99">
        <v>22.56</v>
      </c>
      <c r="K783" s="99">
        <v>14.75</v>
      </c>
      <c r="L783" s="99">
        <v>25.19</v>
      </c>
      <c r="M783" s="99">
        <v>25.62</v>
      </c>
      <c r="N783" s="99">
        <v>27.45</v>
      </c>
      <c r="O783" s="99">
        <v>7.65</v>
      </c>
      <c r="P783" s="99">
        <v>9.86</v>
      </c>
      <c r="Q783" s="99">
        <v>0</v>
      </c>
      <c r="R783" s="99">
        <v>0</v>
      </c>
      <c r="S783" s="99">
        <v>38.74</v>
      </c>
      <c r="T783" s="99">
        <v>90.69</v>
      </c>
      <c r="U783" s="99">
        <v>98.12</v>
      </c>
      <c r="V783" s="99">
        <v>96.65</v>
      </c>
      <c r="W783" s="99">
        <v>121.45</v>
      </c>
      <c r="X783" s="99">
        <v>180.22</v>
      </c>
      <c r="Y783" s="99">
        <v>172.64</v>
      </c>
    </row>
    <row r="784" spans="1:25">
      <c r="A784" s="100">
        <v>23</v>
      </c>
      <c r="B784" s="99">
        <v>8.8000000000000007</v>
      </c>
      <c r="C784" s="99">
        <v>23.13</v>
      </c>
      <c r="D784" s="99">
        <v>93.41</v>
      </c>
      <c r="E784" s="99">
        <v>39.08</v>
      </c>
      <c r="F784" s="99">
        <v>14.03</v>
      </c>
      <c r="G784" s="99">
        <v>16.12</v>
      </c>
      <c r="H784" s="99">
        <v>4.5</v>
      </c>
      <c r="I784" s="99">
        <v>11.19</v>
      </c>
      <c r="J784" s="99">
        <v>19.21</v>
      </c>
      <c r="K784" s="99">
        <v>10.54</v>
      </c>
      <c r="L784" s="99">
        <v>14.93</v>
      </c>
      <c r="M784" s="99">
        <v>12.19</v>
      </c>
      <c r="N784" s="99">
        <v>12.05</v>
      </c>
      <c r="O784" s="99">
        <v>9.3800000000000008</v>
      </c>
      <c r="P784" s="99">
        <v>21.84</v>
      </c>
      <c r="Q784" s="99">
        <v>0</v>
      </c>
      <c r="R784" s="99">
        <v>0</v>
      </c>
      <c r="S784" s="99">
        <v>0</v>
      </c>
      <c r="T784" s="99">
        <v>14.8</v>
      </c>
      <c r="U784" s="99">
        <v>62.98</v>
      </c>
      <c r="V784" s="99">
        <v>53.5</v>
      </c>
      <c r="W784" s="99">
        <v>43.67</v>
      </c>
      <c r="X784" s="99">
        <v>87.69</v>
      </c>
      <c r="Y784" s="99">
        <v>177.21</v>
      </c>
    </row>
    <row r="785" spans="1:26">
      <c r="A785" s="100">
        <v>24</v>
      </c>
      <c r="B785" s="99">
        <v>117.5</v>
      </c>
      <c r="C785" s="99">
        <v>120</v>
      </c>
      <c r="D785" s="99">
        <v>142.52000000000001</v>
      </c>
      <c r="E785" s="99">
        <v>124.38</v>
      </c>
      <c r="F785" s="99">
        <v>30.91</v>
      </c>
      <c r="G785" s="99">
        <v>53.74</v>
      </c>
      <c r="H785" s="99">
        <v>92.03</v>
      </c>
      <c r="I785" s="99">
        <v>185.89</v>
      </c>
      <c r="J785" s="99">
        <v>173.4</v>
      </c>
      <c r="K785" s="99">
        <v>137.6</v>
      </c>
      <c r="L785" s="99">
        <v>122.26</v>
      </c>
      <c r="M785" s="99">
        <v>138.74</v>
      </c>
      <c r="N785" s="99">
        <v>167.06</v>
      </c>
      <c r="O785" s="99">
        <v>417.72</v>
      </c>
      <c r="P785" s="99">
        <v>422.69</v>
      </c>
      <c r="Q785" s="99">
        <v>215.57</v>
      </c>
      <c r="R785" s="99">
        <v>476.34</v>
      </c>
      <c r="S785" s="99">
        <v>227.32</v>
      </c>
      <c r="T785" s="99">
        <v>685.34</v>
      </c>
      <c r="U785" s="99">
        <v>474.15</v>
      </c>
      <c r="V785" s="99">
        <v>920.66</v>
      </c>
      <c r="W785" s="99">
        <v>888.85</v>
      </c>
      <c r="X785" s="99">
        <v>901.37</v>
      </c>
      <c r="Y785" s="99">
        <v>894.66</v>
      </c>
    </row>
    <row r="786" spans="1:26">
      <c r="A786" s="100">
        <v>25</v>
      </c>
      <c r="B786" s="99">
        <v>78.55</v>
      </c>
      <c r="C786" s="99">
        <v>143.44999999999999</v>
      </c>
      <c r="D786" s="99">
        <v>110.9</v>
      </c>
      <c r="E786" s="99">
        <v>180.19</v>
      </c>
      <c r="F786" s="99">
        <v>443.5</v>
      </c>
      <c r="G786" s="99">
        <v>0.01</v>
      </c>
      <c r="H786" s="99">
        <v>957.64</v>
      </c>
      <c r="I786" s="99">
        <v>919.08</v>
      </c>
      <c r="J786" s="99">
        <v>5.34</v>
      </c>
      <c r="K786" s="99">
        <v>91.95</v>
      </c>
      <c r="L786" s="99">
        <v>78.44</v>
      </c>
      <c r="M786" s="99">
        <v>74.22</v>
      </c>
      <c r="N786" s="99">
        <v>92.4</v>
      </c>
      <c r="O786" s="99">
        <v>151.25</v>
      </c>
      <c r="P786" s="99">
        <v>98.28</v>
      </c>
      <c r="Q786" s="99">
        <v>13.11</v>
      </c>
      <c r="R786" s="99">
        <v>11.91</v>
      </c>
      <c r="S786" s="99">
        <v>137.5</v>
      </c>
      <c r="T786" s="99">
        <v>327.8</v>
      </c>
      <c r="U786" s="99">
        <v>902.02</v>
      </c>
      <c r="V786" s="99">
        <v>863.17</v>
      </c>
      <c r="W786" s="99">
        <v>828.2</v>
      </c>
      <c r="X786" s="99">
        <v>860.03</v>
      </c>
      <c r="Y786" s="99">
        <v>855.05</v>
      </c>
    </row>
    <row r="787" spans="1:26">
      <c r="A787" s="100">
        <v>26</v>
      </c>
      <c r="B787" s="99">
        <v>15.13</v>
      </c>
      <c r="C787" s="99">
        <v>50.25</v>
      </c>
      <c r="D787" s="99">
        <v>6.41</v>
      </c>
      <c r="E787" s="99">
        <v>57.76</v>
      </c>
      <c r="F787" s="99">
        <v>31.26</v>
      </c>
      <c r="G787" s="99">
        <v>3.62</v>
      </c>
      <c r="H787" s="99">
        <v>93.26</v>
      </c>
      <c r="I787" s="99">
        <v>101.68</v>
      </c>
      <c r="J787" s="99">
        <v>317.29000000000002</v>
      </c>
      <c r="K787" s="99">
        <v>83.99</v>
      </c>
      <c r="L787" s="99">
        <v>137.6</v>
      </c>
      <c r="M787" s="99">
        <v>0</v>
      </c>
      <c r="N787" s="99">
        <v>50.13</v>
      </c>
      <c r="O787" s="99">
        <v>40.22</v>
      </c>
      <c r="P787" s="99">
        <v>42.92</v>
      </c>
      <c r="Q787" s="99">
        <v>131.01</v>
      </c>
      <c r="R787" s="99">
        <v>97.02</v>
      </c>
      <c r="S787" s="99">
        <v>868.12</v>
      </c>
      <c r="T787" s="99">
        <v>858.22</v>
      </c>
      <c r="U787" s="99">
        <v>843.39</v>
      </c>
      <c r="V787" s="99">
        <v>852.89</v>
      </c>
      <c r="W787" s="99">
        <v>829.27</v>
      </c>
      <c r="X787" s="99">
        <v>821.83</v>
      </c>
      <c r="Y787" s="99">
        <v>820.05</v>
      </c>
    </row>
    <row r="788" spans="1:26">
      <c r="A788" s="100">
        <v>27</v>
      </c>
      <c r="B788" s="99">
        <v>0.01</v>
      </c>
      <c r="C788" s="99">
        <v>6.29</v>
      </c>
      <c r="D788" s="99">
        <v>3.11</v>
      </c>
      <c r="E788" s="99">
        <v>24.38</v>
      </c>
      <c r="F788" s="99">
        <v>92.24</v>
      </c>
      <c r="G788" s="99">
        <v>22.84</v>
      </c>
      <c r="H788" s="99">
        <v>217.69</v>
      </c>
      <c r="I788" s="99">
        <v>269.49</v>
      </c>
      <c r="J788" s="99">
        <v>208.82</v>
      </c>
      <c r="K788" s="99">
        <v>208.74</v>
      </c>
      <c r="L788" s="99">
        <v>144.27000000000001</v>
      </c>
      <c r="M788" s="99">
        <v>192.26</v>
      </c>
      <c r="N788" s="99">
        <v>170.84</v>
      </c>
      <c r="O788" s="99">
        <v>247.61</v>
      </c>
      <c r="P788" s="99">
        <v>91.86</v>
      </c>
      <c r="Q788" s="99">
        <v>29.38</v>
      </c>
      <c r="R788" s="99">
        <v>280.61</v>
      </c>
      <c r="S788" s="99">
        <v>242.74</v>
      </c>
      <c r="T788" s="99">
        <v>146.54</v>
      </c>
      <c r="U788" s="99">
        <v>354.91</v>
      </c>
      <c r="V788" s="99">
        <v>323.42</v>
      </c>
      <c r="W788" s="99">
        <v>791.65</v>
      </c>
      <c r="X788" s="99">
        <v>791.74</v>
      </c>
      <c r="Y788" s="99">
        <v>769.31</v>
      </c>
    </row>
    <row r="789" spans="1:26">
      <c r="A789" s="100">
        <v>28</v>
      </c>
      <c r="B789" s="99">
        <v>34.520000000000003</v>
      </c>
      <c r="C789" s="99">
        <v>70.7</v>
      </c>
      <c r="D789" s="99">
        <v>55.22</v>
      </c>
      <c r="E789" s="99">
        <v>22.44</v>
      </c>
      <c r="F789" s="99">
        <v>27.28</v>
      </c>
      <c r="G789" s="99">
        <v>66.45</v>
      </c>
      <c r="H789" s="99">
        <v>30.66</v>
      </c>
      <c r="I789" s="99">
        <v>74.73</v>
      </c>
      <c r="J789" s="99">
        <v>373.24</v>
      </c>
      <c r="K789" s="99">
        <v>56.52</v>
      </c>
      <c r="L789" s="99">
        <v>774.2</v>
      </c>
      <c r="M789" s="99">
        <v>387.03</v>
      </c>
      <c r="N789" s="99">
        <v>383.36</v>
      </c>
      <c r="O789" s="99">
        <v>84.32</v>
      </c>
      <c r="P789" s="99">
        <v>19.53</v>
      </c>
      <c r="Q789" s="99">
        <v>42.88</v>
      </c>
      <c r="R789" s="99">
        <v>25.33</v>
      </c>
      <c r="S789" s="99">
        <v>118.35</v>
      </c>
      <c r="T789" s="99">
        <v>164.98</v>
      </c>
      <c r="U789" s="99">
        <v>416.48</v>
      </c>
      <c r="V789" s="99">
        <v>396.02</v>
      </c>
      <c r="W789" s="99">
        <v>356.42</v>
      </c>
      <c r="X789" s="99">
        <v>850.97</v>
      </c>
      <c r="Y789" s="99">
        <v>845.79</v>
      </c>
    </row>
    <row r="790" spans="1:26">
      <c r="A790" s="100">
        <v>29</v>
      </c>
      <c r="B790" s="99">
        <v>48.44</v>
      </c>
      <c r="C790" s="99">
        <v>53.66</v>
      </c>
      <c r="D790" s="99">
        <v>37.6</v>
      </c>
      <c r="E790" s="99">
        <v>49.28</v>
      </c>
      <c r="F790" s="99">
        <v>87.04</v>
      </c>
      <c r="G790" s="99">
        <v>77.39</v>
      </c>
      <c r="H790" s="99">
        <v>66.790000000000006</v>
      </c>
      <c r="I790" s="99">
        <v>81.34</v>
      </c>
      <c r="J790" s="99">
        <v>134.63</v>
      </c>
      <c r="K790" s="99">
        <v>125.4</v>
      </c>
      <c r="L790" s="99">
        <v>116.57</v>
      </c>
      <c r="M790" s="99">
        <v>110.07</v>
      </c>
      <c r="N790" s="99">
        <v>146.9</v>
      </c>
      <c r="O790" s="99">
        <v>357.58</v>
      </c>
      <c r="P790" s="99">
        <v>382.52</v>
      </c>
      <c r="Q790" s="99">
        <v>66.61</v>
      </c>
      <c r="R790" s="99">
        <v>103.87</v>
      </c>
      <c r="S790" s="99">
        <v>369.64</v>
      </c>
      <c r="T790" s="99">
        <v>356.91</v>
      </c>
      <c r="U790" s="99">
        <v>860.01</v>
      </c>
      <c r="V790" s="99">
        <v>852.92</v>
      </c>
      <c r="W790" s="99">
        <v>824.07</v>
      </c>
      <c r="X790" s="99">
        <v>811.79</v>
      </c>
      <c r="Y790" s="99">
        <v>808.39</v>
      </c>
    </row>
    <row r="791" spans="1:26">
      <c r="A791" s="100">
        <v>30</v>
      </c>
      <c r="B791" s="99">
        <v>84.47</v>
      </c>
      <c r="C791" s="99">
        <v>291.67</v>
      </c>
      <c r="D791" s="99">
        <v>109.65</v>
      </c>
      <c r="E791" s="99">
        <v>203.88</v>
      </c>
      <c r="F791" s="99">
        <v>303.83999999999997</v>
      </c>
      <c r="G791" s="99">
        <v>150.87</v>
      </c>
      <c r="H791" s="99">
        <v>199.2</v>
      </c>
      <c r="I791" s="99">
        <v>354.58</v>
      </c>
      <c r="J791" s="99">
        <v>353.48</v>
      </c>
      <c r="K791" s="99">
        <v>350.04</v>
      </c>
      <c r="L791" s="99">
        <v>344.67</v>
      </c>
      <c r="M791" s="99">
        <v>351.25</v>
      </c>
      <c r="N791" s="99">
        <v>347.48</v>
      </c>
      <c r="O791" s="99">
        <v>345.69</v>
      </c>
      <c r="P791" s="99">
        <v>83.66</v>
      </c>
      <c r="Q791" s="99">
        <v>59.63</v>
      </c>
      <c r="R791" s="99">
        <v>32.56</v>
      </c>
      <c r="S791" s="99">
        <v>213.45</v>
      </c>
      <c r="T791" s="99">
        <v>346.86</v>
      </c>
      <c r="U791" s="99">
        <v>109.87</v>
      </c>
      <c r="V791" s="99">
        <v>285.24</v>
      </c>
      <c r="W791" s="99">
        <v>783.1</v>
      </c>
      <c r="X791" s="99">
        <v>786.47</v>
      </c>
      <c r="Y791" s="99">
        <v>779.12</v>
      </c>
    </row>
    <row r="792" spans="1:26" s="55" customFormat="1">
      <c r="A792" s="100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51"/>
    </row>
    <row r="794" spans="1:26">
      <c r="A794" s="120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2"/>
      <c r="Q794" s="124" t="s">
        <v>115</v>
      </c>
      <c r="R794" s="124"/>
      <c r="S794" s="124"/>
      <c r="T794" s="124"/>
      <c r="U794" s="124"/>
      <c r="V794" s="124"/>
      <c r="W794" s="124"/>
      <c r="X794" s="124"/>
      <c r="Y794" s="125"/>
    </row>
    <row r="795" spans="1:26">
      <c r="A795" s="126" t="s">
        <v>125</v>
      </c>
      <c r="B795" s="127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8"/>
      <c r="Q795" s="123">
        <v>-7.98</v>
      </c>
      <c r="R795" s="124"/>
      <c r="S795" s="124"/>
      <c r="T795" s="124"/>
      <c r="U795" s="124"/>
      <c r="V795" s="124"/>
      <c r="W795" s="124"/>
      <c r="X795" s="124"/>
      <c r="Y795" s="125"/>
    </row>
    <row r="796" spans="1:26" ht="13.5" customHeight="1">
      <c r="A796" s="120" t="s">
        <v>126</v>
      </c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2"/>
      <c r="Q796" s="123">
        <v>115.1</v>
      </c>
      <c r="R796" s="124"/>
      <c r="S796" s="124"/>
      <c r="T796" s="124"/>
      <c r="U796" s="124"/>
      <c r="V796" s="124"/>
      <c r="W796" s="124"/>
      <c r="X796" s="124"/>
      <c r="Y796" s="125"/>
    </row>
    <row r="797" spans="1:26" ht="13.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6"/>
      <c r="R797" s="76"/>
      <c r="S797" s="76"/>
      <c r="T797" s="76"/>
      <c r="U797" s="76"/>
      <c r="V797" s="76"/>
      <c r="W797" s="76"/>
      <c r="X797" s="76"/>
      <c r="Y797" s="76"/>
    </row>
    <row r="798" spans="1:26" ht="13.5" customHeight="1">
      <c r="A798" s="78"/>
      <c r="B798" s="78" t="s">
        <v>97</v>
      </c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101">
        <v>627957.77</v>
      </c>
      <c r="R798" s="56"/>
      <c r="V798" s="76"/>
      <c r="W798" s="76"/>
      <c r="X798" s="76"/>
      <c r="Y798" s="76"/>
    </row>
    <row r="799" spans="1:26" ht="13.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6"/>
      <c r="R799" s="76"/>
      <c r="S799" s="76"/>
      <c r="T799" s="76"/>
      <c r="U799" s="76"/>
      <c r="V799" s="76"/>
      <c r="W799" s="76"/>
      <c r="X799" s="76"/>
      <c r="Y799" s="76"/>
    </row>
    <row r="800" spans="1:26">
      <c r="B800" s="78" t="s">
        <v>106</v>
      </c>
    </row>
    <row r="802" spans="1:25">
      <c r="A802" s="132"/>
      <c r="B802" s="133"/>
      <c r="C802" s="133"/>
      <c r="D802" s="133"/>
      <c r="E802" s="134"/>
      <c r="F802" s="111" t="s">
        <v>26</v>
      </c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3"/>
    </row>
    <row r="803" spans="1:25">
      <c r="A803" s="135"/>
      <c r="B803" s="136"/>
      <c r="C803" s="136"/>
      <c r="D803" s="136"/>
      <c r="E803" s="137"/>
      <c r="F803" s="111" t="s">
        <v>3</v>
      </c>
      <c r="G803" s="112"/>
      <c r="H803" s="112"/>
      <c r="I803" s="112"/>
      <c r="J803" s="113"/>
      <c r="K803" s="111" t="s">
        <v>27</v>
      </c>
      <c r="L803" s="112"/>
      <c r="M803" s="112"/>
      <c r="N803" s="112"/>
      <c r="O803" s="113"/>
      <c r="P803" s="111" t="s">
        <v>107</v>
      </c>
      <c r="Q803" s="112"/>
      <c r="R803" s="112"/>
      <c r="S803" s="112"/>
      <c r="T803" s="113"/>
      <c r="U803" s="111" t="s">
        <v>6</v>
      </c>
      <c r="V803" s="112"/>
      <c r="W803" s="112"/>
      <c r="X803" s="112"/>
      <c r="Y803" s="113"/>
    </row>
    <row r="804" spans="1:25" ht="24.75" customHeight="1">
      <c r="A804" s="114" t="s">
        <v>108</v>
      </c>
      <c r="B804" s="115"/>
      <c r="C804" s="115"/>
      <c r="D804" s="115"/>
      <c r="E804" s="116"/>
      <c r="F804" s="117">
        <v>731371.86</v>
      </c>
      <c r="G804" s="118"/>
      <c r="H804" s="118"/>
      <c r="I804" s="118"/>
      <c r="J804" s="119"/>
      <c r="K804" s="117">
        <v>1096106.6499999999</v>
      </c>
      <c r="L804" s="118"/>
      <c r="M804" s="118"/>
      <c r="N804" s="118"/>
      <c r="O804" s="119"/>
      <c r="P804" s="117">
        <v>1378173.82</v>
      </c>
      <c r="Q804" s="118"/>
      <c r="R804" s="118"/>
      <c r="S804" s="118"/>
      <c r="T804" s="119"/>
      <c r="U804" s="117">
        <v>1508015.48</v>
      </c>
      <c r="V804" s="118"/>
      <c r="W804" s="118"/>
      <c r="X804" s="118"/>
      <c r="Y804" s="119"/>
    </row>
    <row r="807" spans="1:25">
      <c r="A807" s="78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R807" s="76"/>
      <c r="S807" s="76"/>
      <c r="T807" s="76"/>
      <c r="U807" s="76"/>
      <c r="V807" s="76"/>
      <c r="W807" s="76"/>
      <c r="X807" s="76"/>
      <c r="Y807" s="76"/>
    </row>
    <row r="808" spans="1:25">
      <c r="A808" s="78"/>
      <c r="B808" s="78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</row>
    <row r="809" spans="1:25">
      <c r="A809" s="78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</row>
    <row r="810" spans="1:25">
      <c r="A810" s="78"/>
      <c r="B810" s="78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</row>
  </sheetData>
  <sheetProtection selectLockedCells="1" selectUnlockedCells="1"/>
  <mergeCells count="69">
    <mergeCell ref="A14:E14"/>
    <mergeCell ref="M4:P4"/>
    <mergeCell ref="Q4:R4"/>
    <mergeCell ref="A12:E13"/>
    <mergeCell ref="F12:J12"/>
    <mergeCell ref="B181:Y181"/>
    <mergeCell ref="O22:P22"/>
    <mergeCell ref="A60:E61"/>
    <mergeCell ref="F60:J60"/>
    <mergeCell ref="A62:E62"/>
    <mergeCell ref="A63:E63"/>
    <mergeCell ref="A64:E64"/>
    <mergeCell ref="B54:Y54"/>
    <mergeCell ref="B147:Y147"/>
    <mergeCell ref="A68:E69"/>
    <mergeCell ref="A70:E70"/>
    <mergeCell ref="A71:E71"/>
    <mergeCell ref="B79:Y79"/>
    <mergeCell ref="B113:Y113"/>
    <mergeCell ref="U364:Y364"/>
    <mergeCell ref="A365:E365"/>
    <mergeCell ref="F365:J365"/>
    <mergeCell ref="K365:O365"/>
    <mergeCell ref="A363:E364"/>
    <mergeCell ref="P365:T365"/>
    <mergeCell ref="U365:Y365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590:Y590"/>
    <mergeCell ref="B624:Y624"/>
    <mergeCell ref="B658:Y658"/>
    <mergeCell ref="B692:Y692"/>
    <mergeCell ref="F802:Y802"/>
    <mergeCell ref="B543:Y543"/>
    <mergeCell ref="B441:Y441"/>
    <mergeCell ref="B475:Y475"/>
    <mergeCell ref="A578:P578"/>
    <mergeCell ref="Q578:Y578"/>
    <mergeCell ref="U804:Y804"/>
    <mergeCell ref="A579:P579"/>
    <mergeCell ref="Q579:Y579"/>
    <mergeCell ref="A580:P580"/>
    <mergeCell ref="Q580:Y580"/>
    <mergeCell ref="K803:O803"/>
    <mergeCell ref="P803:T803"/>
    <mergeCell ref="U803:Y803"/>
    <mergeCell ref="A795:P795"/>
    <mergeCell ref="Q795:Y795"/>
    <mergeCell ref="B760:Y760"/>
    <mergeCell ref="A794:P794"/>
    <mergeCell ref="Q794:Y794"/>
    <mergeCell ref="A796:P796"/>
    <mergeCell ref="Q796:Y796"/>
    <mergeCell ref="A802:E803"/>
    <mergeCell ref="F803:J803"/>
    <mergeCell ref="A804:E804"/>
    <mergeCell ref="F804:J804"/>
    <mergeCell ref="K804:O804"/>
    <mergeCell ref="P804:T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K33" sqref="K33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710937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57031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16384" width="9.140625" style="51"/>
  </cols>
  <sheetData>
    <row r="1" spans="1:27">
      <c r="G1" s="57"/>
      <c r="M1" s="57" t="s">
        <v>21</v>
      </c>
      <c r="N1" s="60"/>
      <c r="O1" s="60"/>
      <c r="P1" s="60"/>
      <c r="Z1" s="79"/>
    </row>
    <row r="2" spans="1:27" ht="15" customHeight="1">
      <c r="G2" s="57"/>
      <c r="H2" s="80"/>
      <c r="I2" s="80"/>
      <c r="J2" s="80"/>
      <c r="K2" s="80"/>
      <c r="L2" s="58" t="s">
        <v>143</v>
      </c>
      <c r="S2" s="59"/>
      <c r="Z2" s="79"/>
    </row>
    <row r="3" spans="1:27">
      <c r="N3" s="58" t="s">
        <v>144</v>
      </c>
      <c r="Z3" s="79"/>
    </row>
    <row r="4" spans="1:27">
      <c r="M4" s="141" t="s">
        <v>146</v>
      </c>
      <c r="N4" s="141"/>
      <c r="O4" s="141"/>
      <c r="P4" s="141"/>
      <c r="Q4" s="142" t="s">
        <v>150</v>
      </c>
      <c r="R4" s="142"/>
      <c r="Z4" s="79"/>
    </row>
    <row r="5" spans="1:27">
      <c r="M5" s="51" t="s">
        <v>22</v>
      </c>
      <c r="N5" s="81"/>
      <c r="O5" s="81"/>
      <c r="P5" s="81"/>
      <c r="Q5" s="51" t="s">
        <v>23</v>
      </c>
      <c r="Z5" s="79"/>
    </row>
    <row r="6" spans="1:27" ht="15.75">
      <c r="H6" s="82"/>
      <c r="M6" s="60"/>
      <c r="N6" s="60"/>
      <c r="O6" s="60"/>
      <c r="P6" s="60"/>
      <c r="Z6" s="79"/>
    </row>
    <row r="7" spans="1:27">
      <c r="G7" s="61"/>
      <c r="M7" s="61" t="s">
        <v>24</v>
      </c>
      <c r="N7" s="60"/>
      <c r="O7" s="60"/>
      <c r="P7" s="60"/>
      <c r="Z7" s="79"/>
    </row>
    <row r="8" spans="1:27">
      <c r="M8" s="61" t="s">
        <v>25</v>
      </c>
      <c r="Z8" s="79"/>
    </row>
    <row r="9" spans="1:27">
      <c r="M9" s="61"/>
      <c r="Z9" s="79"/>
    </row>
    <row r="10" spans="1:27">
      <c r="B10" s="51" t="s">
        <v>140</v>
      </c>
      <c r="Z10" s="79"/>
    </row>
    <row r="11" spans="1:27">
      <c r="J11" s="60"/>
      <c r="K11" s="60"/>
      <c r="L11" s="60"/>
      <c r="S11" s="60"/>
      <c r="T11" s="60"/>
      <c r="U11" s="60"/>
      <c r="V11" s="60"/>
      <c r="W11" s="60"/>
      <c r="X11" s="60"/>
      <c r="Y11" s="60"/>
      <c r="Z11" s="79"/>
    </row>
    <row r="12" spans="1:27">
      <c r="A12" s="143" t="s">
        <v>137</v>
      </c>
      <c r="B12" s="144"/>
      <c r="C12" s="144"/>
      <c r="D12" s="144"/>
      <c r="E12" s="145"/>
      <c r="F12" s="111" t="s">
        <v>26</v>
      </c>
      <c r="G12" s="112"/>
      <c r="H12" s="112"/>
      <c r="I12" s="112"/>
      <c r="J12" s="113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84"/>
      <c r="Y12" s="55"/>
      <c r="AA12" s="51"/>
    </row>
    <row r="13" spans="1:27">
      <c r="A13" s="146"/>
      <c r="B13" s="147"/>
      <c r="C13" s="147"/>
      <c r="D13" s="147"/>
      <c r="E13" s="148"/>
      <c r="F13" s="83" t="s">
        <v>139</v>
      </c>
      <c r="G13" s="83" t="s">
        <v>3</v>
      </c>
      <c r="H13" s="83" t="s">
        <v>27</v>
      </c>
      <c r="I13" s="83" t="s">
        <v>28</v>
      </c>
      <c r="J13" s="85" t="s">
        <v>6</v>
      </c>
      <c r="K13" s="62"/>
      <c r="L13" s="62"/>
      <c r="M13" s="62"/>
      <c r="N13" s="60"/>
      <c r="O13" s="62"/>
      <c r="P13" s="62"/>
      <c r="Q13" s="62"/>
      <c r="R13" s="62"/>
      <c r="S13" s="60"/>
      <c r="T13" s="62"/>
      <c r="U13" s="62"/>
      <c r="V13" s="62"/>
      <c r="W13" s="62"/>
      <c r="X13" s="84"/>
      <c r="Y13" s="55"/>
      <c r="AA13" s="51"/>
    </row>
    <row r="14" spans="1:27">
      <c r="A14" s="111" t="s">
        <v>135</v>
      </c>
      <c r="B14" s="112"/>
      <c r="C14" s="112"/>
      <c r="D14" s="112"/>
      <c r="E14" s="113"/>
      <c r="F14" s="86"/>
      <c r="G14" s="86">
        <v>3277.09</v>
      </c>
      <c r="H14" s="86">
        <v>3974.22</v>
      </c>
      <c r="I14" s="86">
        <v>4527.8599999999997</v>
      </c>
      <c r="J14" s="87">
        <v>4736.1499999999996</v>
      </c>
      <c r="K14" s="63"/>
      <c r="L14" s="63"/>
      <c r="M14" s="63"/>
      <c r="N14" s="60"/>
      <c r="O14" s="63"/>
      <c r="P14" s="63"/>
      <c r="Q14" s="63"/>
      <c r="R14" s="63"/>
      <c r="S14" s="60"/>
      <c r="T14" s="63"/>
      <c r="U14" s="63"/>
      <c r="V14" s="63"/>
      <c r="W14" s="63"/>
      <c r="X14" s="84"/>
      <c r="Y14" s="55"/>
      <c r="AA14" s="51"/>
    </row>
    <row r="15" spans="1:27">
      <c r="Z15" s="84"/>
    </row>
    <row r="16" spans="1:27">
      <c r="B16" s="51" t="s">
        <v>29</v>
      </c>
      <c r="U16" s="88">
        <v>1926.84</v>
      </c>
      <c r="Z16" s="84"/>
    </row>
    <row r="17" spans="2:26">
      <c r="Z17" s="84"/>
    </row>
    <row r="18" spans="2:26">
      <c r="B18" s="51" t="s">
        <v>30</v>
      </c>
      <c r="Z18" s="84"/>
    </row>
    <row r="19" spans="2:26">
      <c r="Z19" s="84"/>
    </row>
    <row r="20" spans="2:26">
      <c r="B20" s="51" t="s">
        <v>31</v>
      </c>
      <c r="O20" s="66" t="s">
        <v>151</v>
      </c>
      <c r="P20" s="56"/>
      <c r="Z20" s="84"/>
    </row>
    <row r="21" spans="2:26">
      <c r="B21" s="51" t="s">
        <v>32</v>
      </c>
      <c r="O21" s="103" t="s">
        <v>152</v>
      </c>
      <c r="P21" s="64"/>
      <c r="Z21" s="84"/>
    </row>
    <row r="22" spans="2:26">
      <c r="B22" s="51" t="s">
        <v>33</v>
      </c>
      <c r="O22" s="138">
        <v>1.5461185377811451E-3</v>
      </c>
      <c r="P22" s="138"/>
      <c r="Z22" s="84"/>
    </row>
    <row r="23" spans="2:26">
      <c r="B23" s="51" t="s">
        <v>34</v>
      </c>
      <c r="O23" s="64">
        <v>560.57500000000005</v>
      </c>
      <c r="P23" s="64"/>
      <c r="Z23" s="84"/>
    </row>
    <row r="24" spans="2:26">
      <c r="B24" s="51" t="s">
        <v>35</v>
      </c>
      <c r="T24" s="56">
        <v>0.29799999999999999</v>
      </c>
      <c r="Z24" s="84"/>
    </row>
    <row r="25" spans="2:26">
      <c r="B25" s="51" t="s">
        <v>36</v>
      </c>
      <c r="T25" s="64">
        <v>160.137</v>
      </c>
      <c r="Z25" s="84"/>
    </row>
    <row r="26" spans="2:26">
      <c r="C26" s="51" t="s">
        <v>37</v>
      </c>
      <c r="Z26" s="84"/>
    </row>
    <row r="27" spans="2:26">
      <c r="C27" s="51" t="s">
        <v>38</v>
      </c>
      <c r="G27" s="65">
        <v>1.391</v>
      </c>
      <c r="Z27" s="84"/>
    </row>
    <row r="28" spans="2:26">
      <c r="C28" s="51" t="s">
        <v>39</v>
      </c>
      <c r="G28" s="65">
        <v>80.953000000000003</v>
      </c>
      <c r="Z28" s="84"/>
    </row>
    <row r="29" spans="2:26">
      <c r="C29" s="51" t="s">
        <v>40</v>
      </c>
      <c r="G29" s="65">
        <v>26.114999999999998</v>
      </c>
      <c r="Z29" s="84"/>
    </row>
    <row r="30" spans="2:26">
      <c r="C30" s="51" t="s">
        <v>41</v>
      </c>
      <c r="G30" s="65">
        <v>0</v>
      </c>
      <c r="Z30" s="84"/>
    </row>
    <row r="31" spans="2:26">
      <c r="C31" s="51" t="s">
        <v>42</v>
      </c>
      <c r="G31" s="65">
        <v>51.677999999999997</v>
      </c>
      <c r="Z31" s="84"/>
    </row>
    <row r="32" spans="2:26">
      <c r="B32" s="51" t="s">
        <v>43</v>
      </c>
      <c r="M32" s="66">
        <v>205.17429999999999</v>
      </c>
      <c r="Z32" s="84"/>
    </row>
    <row r="33" spans="2:26">
      <c r="B33" s="51" t="s">
        <v>44</v>
      </c>
      <c r="P33" s="66">
        <v>1231.4929999999999</v>
      </c>
      <c r="U33" s="67"/>
      <c r="Z33" s="84"/>
    </row>
    <row r="34" spans="2:26">
      <c r="C34" s="51" t="s">
        <v>37</v>
      </c>
      <c r="V34" s="67"/>
      <c r="Z34" s="84"/>
    </row>
    <row r="35" spans="2:26">
      <c r="C35" s="51" t="s">
        <v>45</v>
      </c>
      <c r="F35" s="66">
        <v>1221.5069999999998</v>
      </c>
      <c r="Z35" s="84"/>
    </row>
    <row r="36" spans="2:26">
      <c r="D36" s="51" t="s">
        <v>46</v>
      </c>
      <c r="H36" s="56">
        <v>790.005</v>
      </c>
      <c r="V36" s="67"/>
      <c r="Z36" s="84"/>
    </row>
    <row r="37" spans="2:26">
      <c r="D37" s="51" t="s">
        <v>47</v>
      </c>
      <c r="H37" s="64">
        <v>305.12400000000002</v>
      </c>
      <c r="Z37" s="84"/>
    </row>
    <row r="38" spans="2:26">
      <c r="D38" s="51" t="s">
        <v>48</v>
      </c>
      <c r="H38" s="64">
        <v>126.378</v>
      </c>
      <c r="V38" s="67"/>
      <c r="Z38" s="84"/>
    </row>
    <row r="39" spans="2:26">
      <c r="C39" s="51" t="s">
        <v>49</v>
      </c>
      <c r="F39" s="66">
        <v>9.9860000000000007</v>
      </c>
      <c r="Z39" s="84"/>
    </row>
    <row r="40" spans="2:26">
      <c r="D40" s="51" t="s">
        <v>46</v>
      </c>
      <c r="H40" s="56">
        <v>3.3540000000000001</v>
      </c>
      <c r="Z40" s="84"/>
    </row>
    <row r="41" spans="2:26">
      <c r="D41" s="51" t="s">
        <v>48</v>
      </c>
      <c r="H41" s="64">
        <v>6.6319999999999997</v>
      </c>
    </row>
    <row r="42" spans="2:26">
      <c r="B42" s="51" t="s">
        <v>50</v>
      </c>
      <c r="N42" s="68">
        <v>342200.10100000002</v>
      </c>
    </row>
    <row r="43" spans="2:26">
      <c r="B43" s="51" t="s">
        <v>51</v>
      </c>
      <c r="R43" s="56">
        <v>212.768</v>
      </c>
    </row>
    <row r="44" spans="2:26">
      <c r="B44" s="51" t="s">
        <v>52</v>
      </c>
      <c r="R44" s="90">
        <v>113340.08900000001</v>
      </c>
    </row>
    <row r="45" spans="2:26">
      <c r="C45" s="51" t="s">
        <v>37</v>
      </c>
    </row>
    <row r="46" spans="2:26">
      <c r="C46" s="51" t="s">
        <v>128</v>
      </c>
      <c r="G46" s="66">
        <v>1231.4929999999999</v>
      </c>
    </row>
    <row r="47" spans="2:26">
      <c r="C47" s="51" t="s">
        <v>129</v>
      </c>
      <c r="G47" s="56">
        <v>48294.678</v>
      </c>
    </row>
    <row r="48" spans="2:26">
      <c r="C48" s="51" t="s">
        <v>130</v>
      </c>
      <c r="G48" s="56">
        <v>17320.846000000001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6">
        <v>46493.072</v>
      </c>
    </row>
    <row r="51" spans="1:27">
      <c r="B51" s="51" t="s">
        <v>53</v>
      </c>
      <c r="N51" s="68">
        <v>102587.2</v>
      </c>
    </row>
    <row r="52" spans="1:27">
      <c r="B52" s="51" t="s">
        <v>54</v>
      </c>
      <c r="S52" s="56">
        <v>0</v>
      </c>
    </row>
    <row r="53" spans="1:27">
      <c r="B53" s="51" t="s">
        <v>148</v>
      </c>
    </row>
    <row r="54" spans="1:27" ht="13.5" customHeight="1">
      <c r="B54" s="14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61"/>
      <c r="M55" s="61" t="s">
        <v>55</v>
      </c>
    </row>
    <row r="56" spans="1:27">
      <c r="G56" s="61"/>
      <c r="M56" s="61" t="s">
        <v>56</v>
      </c>
    </row>
    <row r="57" spans="1:27">
      <c r="G57" s="61"/>
      <c r="M57" s="61"/>
    </row>
    <row r="58" spans="1:27">
      <c r="B58" s="51" t="s">
        <v>57</v>
      </c>
    </row>
    <row r="60" spans="1:27">
      <c r="A60" s="132" t="s">
        <v>58</v>
      </c>
      <c r="B60" s="133"/>
      <c r="C60" s="133"/>
      <c r="D60" s="133"/>
      <c r="E60" s="134"/>
      <c r="F60" s="111" t="s">
        <v>26</v>
      </c>
      <c r="G60" s="112"/>
      <c r="H60" s="112"/>
      <c r="I60" s="112"/>
      <c r="J60" s="113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Y60" s="55"/>
      <c r="AA60" s="51"/>
    </row>
    <row r="61" spans="1:27">
      <c r="A61" s="135"/>
      <c r="B61" s="136"/>
      <c r="C61" s="136"/>
      <c r="D61" s="136"/>
      <c r="E61" s="137"/>
      <c r="F61" s="83" t="s">
        <v>139</v>
      </c>
      <c r="G61" s="83" t="s">
        <v>3</v>
      </c>
      <c r="H61" s="83" t="s">
        <v>27</v>
      </c>
      <c r="I61" s="83" t="s">
        <v>28</v>
      </c>
      <c r="J61" s="85" t="s">
        <v>6</v>
      </c>
      <c r="K61" s="70"/>
      <c r="L61" s="70"/>
      <c r="M61" s="70"/>
      <c r="N61" s="70"/>
      <c r="O61" s="70"/>
      <c r="P61" s="69"/>
      <c r="Q61" s="69"/>
      <c r="R61" s="69"/>
      <c r="S61" s="60"/>
      <c r="T61" s="69"/>
      <c r="U61" s="69"/>
      <c r="V61" s="69"/>
      <c r="W61" s="69"/>
      <c r="Y61" s="55"/>
      <c r="AA61" s="51"/>
    </row>
    <row r="62" spans="1:27">
      <c r="A62" s="111" t="s">
        <v>59</v>
      </c>
      <c r="B62" s="112"/>
      <c r="C62" s="112"/>
      <c r="D62" s="112"/>
      <c r="E62" s="113"/>
      <c r="F62" s="91"/>
      <c r="G62" s="91">
        <v>2200.04</v>
      </c>
      <c r="H62" s="91">
        <v>2897.17</v>
      </c>
      <c r="I62" s="91">
        <v>3450.81</v>
      </c>
      <c r="J62" s="92">
        <v>3659.1</v>
      </c>
      <c r="K62" s="71"/>
      <c r="L62" s="71"/>
      <c r="M62" s="71"/>
      <c r="N62" s="60"/>
      <c r="O62" s="71"/>
      <c r="P62" s="71"/>
      <c r="Q62" s="71"/>
      <c r="R62" s="71"/>
      <c r="S62" s="60"/>
      <c r="T62" s="71"/>
      <c r="U62" s="71"/>
      <c r="V62" s="71"/>
      <c r="W62" s="71"/>
      <c r="Y62" s="55"/>
      <c r="AA62" s="51"/>
    </row>
    <row r="63" spans="1:27">
      <c r="A63" s="111" t="s">
        <v>60</v>
      </c>
      <c r="B63" s="112"/>
      <c r="C63" s="112"/>
      <c r="D63" s="112"/>
      <c r="E63" s="113"/>
      <c r="F63" s="93"/>
      <c r="G63" s="91">
        <v>3304.34</v>
      </c>
      <c r="H63" s="91">
        <v>4001.47</v>
      </c>
      <c r="I63" s="91">
        <v>4555.1099999999997</v>
      </c>
      <c r="J63" s="92">
        <v>4763.3999999999996</v>
      </c>
      <c r="L63" s="71"/>
      <c r="M63" s="71"/>
      <c r="N63" s="60"/>
      <c r="O63" s="71"/>
      <c r="P63" s="71"/>
      <c r="Q63" s="71"/>
      <c r="R63" s="71"/>
      <c r="S63" s="60"/>
      <c r="T63" s="71"/>
      <c r="U63" s="71"/>
      <c r="V63" s="71"/>
      <c r="W63" s="71"/>
      <c r="Y63" s="55"/>
      <c r="AA63" s="51"/>
    </row>
    <row r="64" spans="1:27">
      <c r="A64" s="111" t="s">
        <v>61</v>
      </c>
      <c r="B64" s="112"/>
      <c r="C64" s="112"/>
      <c r="D64" s="112"/>
      <c r="E64" s="113"/>
      <c r="F64" s="93"/>
      <c r="G64" s="91">
        <v>6863.91</v>
      </c>
      <c r="H64" s="91">
        <v>7561.04</v>
      </c>
      <c r="I64" s="91">
        <v>8114.68</v>
      </c>
      <c r="J64" s="92">
        <v>8322.9699999999993</v>
      </c>
      <c r="K64" s="71"/>
      <c r="L64" s="71"/>
      <c r="M64" s="71"/>
      <c r="N64" s="60"/>
      <c r="O64" s="71"/>
      <c r="P64" s="71"/>
      <c r="Q64" s="71"/>
      <c r="R64" s="71"/>
      <c r="S64" s="60"/>
      <c r="T64" s="71"/>
      <c r="U64" s="71"/>
      <c r="V64" s="71"/>
      <c r="W64" s="71"/>
      <c r="Y64" s="55"/>
      <c r="AA64" s="51"/>
    </row>
    <row r="65" spans="1:27">
      <c r="K65" s="71"/>
      <c r="L65" s="71"/>
      <c r="M65" s="71"/>
      <c r="N65" s="60"/>
      <c r="O65" s="71"/>
      <c r="P65" s="71"/>
      <c r="Q65" s="71"/>
      <c r="R65" s="71"/>
      <c r="S65" s="60"/>
      <c r="T65" s="71"/>
      <c r="U65" s="71"/>
      <c r="V65" s="71"/>
      <c r="W65" s="71"/>
      <c r="Y65" s="55"/>
      <c r="AA65" s="51"/>
    </row>
    <row r="66" spans="1:27">
      <c r="B66" s="51" t="s">
        <v>62</v>
      </c>
      <c r="K66" s="71"/>
      <c r="L66" s="71"/>
      <c r="M66" s="71"/>
      <c r="N66" s="60"/>
      <c r="O66" s="71"/>
      <c r="P66" s="71"/>
      <c r="Q66" s="71"/>
      <c r="R66" s="71"/>
      <c r="S66" s="60"/>
      <c r="T66" s="71"/>
      <c r="U66" s="71"/>
      <c r="V66" s="71"/>
      <c r="W66" s="71"/>
      <c r="Y66" s="55"/>
      <c r="AA66" s="51"/>
    </row>
    <row r="67" spans="1:27">
      <c r="K67" s="71"/>
      <c r="L67" s="71"/>
      <c r="M67" s="71"/>
      <c r="N67" s="60"/>
      <c r="O67" s="71"/>
      <c r="P67" s="71"/>
      <c r="Q67" s="71"/>
      <c r="R67" s="71"/>
      <c r="S67" s="60"/>
      <c r="T67" s="71"/>
      <c r="U67" s="71"/>
      <c r="V67" s="71"/>
      <c r="W67" s="71"/>
      <c r="Y67" s="55"/>
      <c r="AA67" s="51"/>
    </row>
    <row r="68" spans="1:27">
      <c r="A68" s="132" t="s">
        <v>58</v>
      </c>
      <c r="B68" s="133"/>
      <c r="C68" s="133"/>
      <c r="D68" s="133"/>
      <c r="E68" s="134"/>
      <c r="F68" s="64"/>
      <c r="G68" s="64" t="s">
        <v>26</v>
      </c>
      <c r="H68" s="64"/>
      <c r="I68" s="64"/>
      <c r="J68" s="94"/>
      <c r="L68" s="73"/>
      <c r="M68" s="72"/>
      <c r="N68" s="72"/>
      <c r="O68" s="72"/>
    </row>
    <row r="69" spans="1:27">
      <c r="A69" s="135"/>
      <c r="B69" s="136"/>
      <c r="C69" s="136"/>
      <c r="D69" s="136"/>
      <c r="E69" s="137"/>
      <c r="F69" s="83" t="s">
        <v>139</v>
      </c>
      <c r="G69" s="83" t="s">
        <v>3</v>
      </c>
      <c r="H69" s="83" t="s">
        <v>27</v>
      </c>
      <c r="I69" s="83" t="s">
        <v>28</v>
      </c>
      <c r="J69" s="85" t="s">
        <v>6</v>
      </c>
      <c r="L69" s="73"/>
      <c r="M69" s="73"/>
      <c r="N69" s="73"/>
      <c r="O69" s="73"/>
    </row>
    <row r="70" spans="1:27">
      <c r="A70" s="111" t="s">
        <v>59</v>
      </c>
      <c r="B70" s="112"/>
      <c r="C70" s="112"/>
      <c r="D70" s="112"/>
      <c r="E70" s="113"/>
      <c r="F70" s="93"/>
      <c r="G70" s="93">
        <v>2200.04</v>
      </c>
      <c r="H70" s="93">
        <v>2897.17</v>
      </c>
      <c r="I70" s="93">
        <v>3450.81</v>
      </c>
      <c r="J70" s="95">
        <v>3659.1</v>
      </c>
      <c r="L70" s="73"/>
      <c r="M70" s="73"/>
      <c r="N70" s="73"/>
      <c r="O70" s="73"/>
    </row>
    <row r="71" spans="1:27">
      <c r="A71" s="111" t="s">
        <v>63</v>
      </c>
      <c r="B71" s="112"/>
      <c r="C71" s="112"/>
      <c r="D71" s="112"/>
      <c r="E71" s="113"/>
      <c r="F71" s="93"/>
      <c r="G71" s="93">
        <v>4820.71</v>
      </c>
      <c r="H71" s="93">
        <v>5517.84</v>
      </c>
      <c r="I71" s="93">
        <v>6071.48</v>
      </c>
      <c r="J71" s="95">
        <v>6279.77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Y71" s="55"/>
      <c r="AA71" s="51"/>
    </row>
    <row r="73" spans="1:27">
      <c r="G73" s="61"/>
      <c r="M73" s="61" t="s">
        <v>64</v>
      </c>
    </row>
    <row r="74" spans="1:27">
      <c r="G74" s="61"/>
      <c r="M74" s="61" t="s">
        <v>65</v>
      </c>
    </row>
    <row r="75" spans="1:27">
      <c r="G75" s="61"/>
      <c r="M75" s="61" t="s">
        <v>66</v>
      </c>
    </row>
    <row r="76" spans="1:27">
      <c r="G76" s="61"/>
      <c r="M76" s="61"/>
    </row>
    <row r="77" spans="1:27">
      <c r="B77" s="51" t="s">
        <v>67</v>
      </c>
      <c r="G77" s="61"/>
      <c r="L77" s="73"/>
      <c r="M77" s="61"/>
    </row>
    <row r="79" spans="1:27" ht="30" customHeight="1">
      <c r="A79" s="74"/>
      <c r="B79" s="129" t="s">
        <v>68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1"/>
    </row>
    <row r="80" spans="1:27" ht="26.25">
      <c r="A80" s="97" t="s">
        <v>69</v>
      </c>
      <c r="B80" s="96" t="s">
        <v>70</v>
      </c>
      <c r="C80" s="75" t="s">
        <v>71</v>
      </c>
      <c r="D80" s="75" t="s">
        <v>72</v>
      </c>
      <c r="E80" s="75" t="s">
        <v>73</v>
      </c>
      <c r="F80" s="75" t="s">
        <v>74</v>
      </c>
      <c r="G80" s="75" t="s">
        <v>75</v>
      </c>
      <c r="H80" s="75" t="s">
        <v>76</v>
      </c>
      <c r="I80" s="75" t="s">
        <v>77</v>
      </c>
      <c r="J80" s="75" t="s">
        <v>78</v>
      </c>
      <c r="K80" s="75" t="s">
        <v>79</v>
      </c>
      <c r="L80" s="75" t="s">
        <v>80</v>
      </c>
      <c r="M80" s="75" t="s">
        <v>81</v>
      </c>
      <c r="N80" s="75" t="s">
        <v>82</v>
      </c>
      <c r="O80" s="75" t="s">
        <v>83</v>
      </c>
      <c r="P80" s="75" t="s">
        <v>84</v>
      </c>
      <c r="Q80" s="75" t="s">
        <v>85</v>
      </c>
      <c r="R80" s="75" t="s">
        <v>86</v>
      </c>
      <c r="S80" s="75" t="s">
        <v>87</v>
      </c>
      <c r="T80" s="75" t="s">
        <v>88</v>
      </c>
      <c r="U80" s="75" t="s">
        <v>89</v>
      </c>
      <c r="V80" s="75" t="s">
        <v>90</v>
      </c>
      <c r="W80" s="75" t="s">
        <v>91</v>
      </c>
      <c r="X80" s="75" t="s">
        <v>92</v>
      </c>
      <c r="Y80" s="75" t="s">
        <v>93</v>
      </c>
    </row>
    <row r="81" spans="1:25">
      <c r="A81" s="98">
        <v>1</v>
      </c>
      <c r="B81" s="104">
        <v>2176.19</v>
      </c>
      <c r="C81" s="104">
        <v>2172.64</v>
      </c>
      <c r="D81" s="104">
        <v>2180.52</v>
      </c>
      <c r="E81" s="104">
        <v>2192.5</v>
      </c>
      <c r="F81" s="104">
        <v>2203.39</v>
      </c>
      <c r="G81" s="104">
        <v>2256.19</v>
      </c>
      <c r="H81" s="104">
        <v>2262.2600000000002</v>
      </c>
      <c r="I81" s="104">
        <v>2308.9299999999998</v>
      </c>
      <c r="J81" s="104">
        <v>2357.7800000000002</v>
      </c>
      <c r="K81" s="104">
        <v>2360.92</v>
      </c>
      <c r="L81" s="104">
        <v>2362.13</v>
      </c>
      <c r="M81" s="104">
        <v>2363.23</v>
      </c>
      <c r="N81" s="104">
        <v>2424.11</v>
      </c>
      <c r="O81" s="104">
        <v>2426.0100000000002</v>
      </c>
      <c r="P81" s="104">
        <v>2428.77</v>
      </c>
      <c r="Q81" s="104">
        <v>2418.31</v>
      </c>
      <c r="R81" s="104">
        <v>2420.96</v>
      </c>
      <c r="S81" s="104">
        <v>2414.88</v>
      </c>
      <c r="T81" s="104">
        <v>2405.81</v>
      </c>
      <c r="U81" s="104">
        <v>2330.13</v>
      </c>
      <c r="V81" s="104">
        <v>2247.08</v>
      </c>
      <c r="W81" s="104">
        <v>2232.06</v>
      </c>
      <c r="X81" s="104">
        <v>2196.87</v>
      </c>
      <c r="Y81" s="104">
        <v>2115.6799999999998</v>
      </c>
    </row>
    <row r="82" spans="1:25">
      <c r="A82" s="100">
        <v>2</v>
      </c>
      <c r="B82" s="104">
        <v>2118.88</v>
      </c>
      <c r="C82" s="104">
        <v>2111.23</v>
      </c>
      <c r="D82" s="104">
        <v>2156.84</v>
      </c>
      <c r="E82" s="104">
        <v>2162.58</v>
      </c>
      <c r="F82" s="104">
        <v>2175.25</v>
      </c>
      <c r="G82" s="104">
        <v>2227.84</v>
      </c>
      <c r="H82" s="104">
        <v>2241.44</v>
      </c>
      <c r="I82" s="104">
        <v>2246.2800000000002</v>
      </c>
      <c r="J82" s="104">
        <v>2306.08</v>
      </c>
      <c r="K82" s="104">
        <v>2334.13</v>
      </c>
      <c r="L82" s="104">
        <v>2332.87</v>
      </c>
      <c r="M82" s="104">
        <v>2351.5100000000002</v>
      </c>
      <c r="N82" s="104">
        <v>2350.92</v>
      </c>
      <c r="O82" s="104">
        <v>2361.31</v>
      </c>
      <c r="P82" s="104">
        <v>2365.0500000000002</v>
      </c>
      <c r="Q82" s="104">
        <v>2360.54</v>
      </c>
      <c r="R82" s="104">
        <v>2403.12</v>
      </c>
      <c r="S82" s="104">
        <v>2413.75</v>
      </c>
      <c r="T82" s="104">
        <v>2376.0100000000002</v>
      </c>
      <c r="U82" s="104">
        <v>2304.86</v>
      </c>
      <c r="V82" s="104">
        <v>2233.3200000000002</v>
      </c>
      <c r="W82" s="104">
        <v>2193.64</v>
      </c>
      <c r="X82" s="104">
        <v>2117.52</v>
      </c>
      <c r="Y82" s="104">
        <v>2107.09</v>
      </c>
    </row>
    <row r="83" spans="1:25">
      <c r="A83" s="100">
        <v>3</v>
      </c>
      <c r="B83" s="104">
        <v>2106.19</v>
      </c>
      <c r="C83" s="104">
        <v>2109.7800000000002</v>
      </c>
      <c r="D83" s="104">
        <v>2098.79</v>
      </c>
      <c r="E83" s="104">
        <v>2132.65</v>
      </c>
      <c r="F83" s="104">
        <v>2229.59</v>
      </c>
      <c r="G83" s="104">
        <v>2279.9899999999998</v>
      </c>
      <c r="H83" s="104">
        <v>2346.52</v>
      </c>
      <c r="I83" s="104">
        <v>2352.27</v>
      </c>
      <c r="J83" s="104">
        <v>2381.29</v>
      </c>
      <c r="K83" s="104">
        <v>2381.09</v>
      </c>
      <c r="L83" s="104">
        <v>2351.6999999999998</v>
      </c>
      <c r="M83" s="104">
        <v>2415.94</v>
      </c>
      <c r="N83" s="104">
        <v>2374.02</v>
      </c>
      <c r="O83" s="104">
        <v>2370.5500000000002</v>
      </c>
      <c r="P83" s="104">
        <v>2343.2399999999998</v>
      </c>
      <c r="Q83" s="104">
        <v>2341.4299999999998</v>
      </c>
      <c r="R83" s="104">
        <v>2369.64</v>
      </c>
      <c r="S83" s="104">
        <v>2344.89</v>
      </c>
      <c r="T83" s="104">
        <v>2307.5700000000002</v>
      </c>
      <c r="U83" s="104">
        <v>2250.0300000000002</v>
      </c>
      <c r="V83" s="104">
        <v>2200.63</v>
      </c>
      <c r="W83" s="104">
        <v>2109.39</v>
      </c>
      <c r="X83" s="104">
        <v>2106.4499999999998</v>
      </c>
      <c r="Y83" s="104">
        <v>2094.14</v>
      </c>
    </row>
    <row r="84" spans="1:25">
      <c r="A84" s="100">
        <v>4</v>
      </c>
      <c r="B84" s="104">
        <v>2075.2399999999998</v>
      </c>
      <c r="C84" s="104">
        <v>2063.09</v>
      </c>
      <c r="D84" s="104">
        <v>2083.41</v>
      </c>
      <c r="E84" s="104">
        <v>2109.25</v>
      </c>
      <c r="F84" s="104">
        <v>2110.9699999999998</v>
      </c>
      <c r="G84" s="104">
        <v>2224.36</v>
      </c>
      <c r="H84" s="104">
        <v>2242.59</v>
      </c>
      <c r="I84" s="104">
        <v>2292.63</v>
      </c>
      <c r="J84" s="104">
        <v>2309.3000000000002</v>
      </c>
      <c r="K84" s="104">
        <v>2309.16</v>
      </c>
      <c r="L84" s="104">
        <v>2305.34</v>
      </c>
      <c r="M84" s="104">
        <v>2304.89</v>
      </c>
      <c r="N84" s="104">
        <v>2296.09</v>
      </c>
      <c r="O84" s="104">
        <v>2294.85</v>
      </c>
      <c r="P84" s="104">
        <v>2284.9</v>
      </c>
      <c r="Q84" s="104">
        <v>2283.42</v>
      </c>
      <c r="R84" s="104">
        <v>2350.36</v>
      </c>
      <c r="S84" s="104">
        <v>2342.56</v>
      </c>
      <c r="T84" s="104">
        <v>2316.4</v>
      </c>
      <c r="U84" s="104">
        <v>2231</v>
      </c>
      <c r="V84" s="104">
        <v>2206.2600000000002</v>
      </c>
      <c r="W84" s="104">
        <v>2059.7600000000002</v>
      </c>
      <c r="X84" s="104">
        <v>2093.62</v>
      </c>
      <c r="Y84" s="104">
        <v>2070.6</v>
      </c>
    </row>
    <row r="85" spans="1:25">
      <c r="A85" s="100">
        <v>5</v>
      </c>
      <c r="B85" s="104">
        <v>2119.25</v>
      </c>
      <c r="C85" s="104">
        <v>2118.3000000000002</v>
      </c>
      <c r="D85" s="104">
        <v>2144.73</v>
      </c>
      <c r="E85" s="104">
        <v>2176.37</v>
      </c>
      <c r="F85" s="104">
        <v>2209.17</v>
      </c>
      <c r="G85" s="104">
        <v>2291.14</v>
      </c>
      <c r="H85" s="104">
        <v>2338.7199999999998</v>
      </c>
      <c r="I85" s="104">
        <v>2337.63</v>
      </c>
      <c r="J85" s="104">
        <v>2343.08</v>
      </c>
      <c r="K85" s="104">
        <v>2346.77</v>
      </c>
      <c r="L85" s="104">
        <v>2340.33</v>
      </c>
      <c r="M85" s="104">
        <v>2340.46</v>
      </c>
      <c r="N85" s="104">
        <v>2339.7399999999998</v>
      </c>
      <c r="O85" s="104">
        <v>2335.86</v>
      </c>
      <c r="P85" s="104">
        <v>2345.61</v>
      </c>
      <c r="Q85" s="104">
        <v>2362.3200000000002</v>
      </c>
      <c r="R85" s="104">
        <v>2405.9299999999998</v>
      </c>
      <c r="S85" s="104">
        <v>2383.23</v>
      </c>
      <c r="T85" s="104">
        <v>2323.9899999999998</v>
      </c>
      <c r="U85" s="104">
        <v>2235.33</v>
      </c>
      <c r="V85" s="104">
        <v>2196.6999999999998</v>
      </c>
      <c r="W85" s="104">
        <v>2148.15</v>
      </c>
      <c r="X85" s="104">
        <v>2130.37</v>
      </c>
      <c r="Y85" s="104">
        <v>2124.6</v>
      </c>
    </row>
    <row r="86" spans="1:25">
      <c r="A86" s="100">
        <v>6</v>
      </c>
      <c r="B86" s="104">
        <v>2079.7199999999998</v>
      </c>
      <c r="C86" s="104">
        <v>2082.0700000000002</v>
      </c>
      <c r="D86" s="104">
        <v>2087.64</v>
      </c>
      <c r="E86" s="104">
        <v>2116.8000000000002</v>
      </c>
      <c r="F86" s="104">
        <v>2242.52</v>
      </c>
      <c r="G86" s="104">
        <v>2302.27</v>
      </c>
      <c r="H86" s="104">
        <v>2303.48</v>
      </c>
      <c r="I86" s="104">
        <v>2365.56</v>
      </c>
      <c r="J86" s="104">
        <v>2356.87</v>
      </c>
      <c r="K86" s="104">
        <v>2358.27</v>
      </c>
      <c r="L86" s="104">
        <v>2355.2800000000002</v>
      </c>
      <c r="M86" s="104">
        <v>2353.7800000000002</v>
      </c>
      <c r="N86" s="104">
        <v>2348.3000000000002</v>
      </c>
      <c r="O86" s="104">
        <v>2339.65</v>
      </c>
      <c r="P86" s="104">
        <v>2352.4299999999998</v>
      </c>
      <c r="Q86" s="104">
        <v>2361.3000000000002</v>
      </c>
      <c r="R86" s="104">
        <v>2399.4899999999998</v>
      </c>
      <c r="S86" s="104">
        <v>2387.02</v>
      </c>
      <c r="T86" s="104">
        <v>2348.0100000000002</v>
      </c>
      <c r="U86" s="104">
        <v>2292.96</v>
      </c>
      <c r="V86" s="104">
        <v>2202.33</v>
      </c>
      <c r="W86" s="104">
        <v>2174.67</v>
      </c>
      <c r="X86" s="104">
        <v>2063.8200000000002</v>
      </c>
      <c r="Y86" s="104">
        <v>2068.15</v>
      </c>
    </row>
    <row r="87" spans="1:25">
      <c r="A87" s="100">
        <v>7</v>
      </c>
      <c r="B87" s="104">
        <v>2131.7399999999998</v>
      </c>
      <c r="C87" s="104">
        <v>2140.4299999999998</v>
      </c>
      <c r="D87" s="104">
        <v>2165.35</v>
      </c>
      <c r="E87" s="104">
        <v>2192.64</v>
      </c>
      <c r="F87" s="104">
        <v>2240.58</v>
      </c>
      <c r="G87" s="104">
        <v>2287.9299999999998</v>
      </c>
      <c r="H87" s="104">
        <v>2345.91</v>
      </c>
      <c r="I87" s="104">
        <v>2355.65</v>
      </c>
      <c r="J87" s="104">
        <v>2348.64</v>
      </c>
      <c r="K87" s="104">
        <v>2351.85</v>
      </c>
      <c r="L87" s="104">
        <v>2351.1999999999998</v>
      </c>
      <c r="M87" s="104">
        <v>2368.35</v>
      </c>
      <c r="N87" s="104">
        <v>2348.58</v>
      </c>
      <c r="O87" s="104">
        <v>2342.2199999999998</v>
      </c>
      <c r="P87" s="104">
        <v>2351.9899999999998</v>
      </c>
      <c r="Q87" s="104">
        <v>2358.3200000000002</v>
      </c>
      <c r="R87" s="104">
        <v>2405.4899999999998</v>
      </c>
      <c r="S87" s="104">
        <v>2399.42</v>
      </c>
      <c r="T87" s="104">
        <v>2361.14</v>
      </c>
      <c r="U87" s="104">
        <v>2293.9899999999998</v>
      </c>
      <c r="V87" s="104">
        <v>2246.2600000000002</v>
      </c>
      <c r="W87" s="104">
        <v>2231.6799999999998</v>
      </c>
      <c r="X87" s="104">
        <v>2178.3200000000002</v>
      </c>
      <c r="Y87" s="104">
        <v>2163.02</v>
      </c>
    </row>
    <row r="88" spans="1:25">
      <c r="A88" s="100">
        <v>8</v>
      </c>
      <c r="B88" s="104">
        <v>2116.96</v>
      </c>
      <c r="C88" s="104">
        <v>2112.48</v>
      </c>
      <c r="D88" s="104">
        <v>2136.61</v>
      </c>
      <c r="E88" s="104">
        <v>2149.96</v>
      </c>
      <c r="F88" s="104">
        <v>2156.02</v>
      </c>
      <c r="G88" s="104">
        <v>2240.39</v>
      </c>
      <c r="H88" s="104">
        <v>2303.54</v>
      </c>
      <c r="I88" s="104">
        <v>2382.2600000000002</v>
      </c>
      <c r="J88" s="104">
        <v>2375.5500000000002</v>
      </c>
      <c r="K88" s="104">
        <v>2374.6</v>
      </c>
      <c r="L88" s="104">
        <v>2374.34</v>
      </c>
      <c r="M88" s="104">
        <v>2372.8200000000002</v>
      </c>
      <c r="N88" s="104">
        <v>2372.5</v>
      </c>
      <c r="O88" s="104">
        <v>2374.38</v>
      </c>
      <c r="P88" s="104">
        <v>2381.91</v>
      </c>
      <c r="Q88" s="104">
        <v>2380.3200000000002</v>
      </c>
      <c r="R88" s="104">
        <v>2430.34</v>
      </c>
      <c r="S88" s="104">
        <v>2449.79</v>
      </c>
      <c r="T88" s="104">
        <v>2429.9899999999998</v>
      </c>
      <c r="U88" s="104">
        <v>2361.0500000000002</v>
      </c>
      <c r="V88" s="104">
        <v>2325.73</v>
      </c>
      <c r="W88" s="104">
        <v>2242.7199999999998</v>
      </c>
      <c r="X88" s="104">
        <v>2227.86</v>
      </c>
      <c r="Y88" s="104">
        <v>2127.5300000000002</v>
      </c>
    </row>
    <row r="89" spans="1:25">
      <c r="A89" s="100">
        <v>9</v>
      </c>
      <c r="B89" s="104">
        <v>2114.09</v>
      </c>
      <c r="C89" s="104">
        <v>2113.65</v>
      </c>
      <c r="D89" s="104">
        <v>2132.29</v>
      </c>
      <c r="E89" s="104">
        <v>2138.75</v>
      </c>
      <c r="F89" s="104">
        <v>2145.5300000000002</v>
      </c>
      <c r="G89" s="104">
        <v>2230.94</v>
      </c>
      <c r="H89" s="104">
        <v>2249.5300000000002</v>
      </c>
      <c r="I89" s="104">
        <v>2325.91</v>
      </c>
      <c r="J89" s="104">
        <v>2386.25</v>
      </c>
      <c r="K89" s="104">
        <v>2436.14</v>
      </c>
      <c r="L89" s="104">
        <v>2436.65</v>
      </c>
      <c r="M89" s="104">
        <v>2435.35</v>
      </c>
      <c r="N89" s="104">
        <v>2433.6999999999998</v>
      </c>
      <c r="O89" s="104">
        <v>2438.1799999999998</v>
      </c>
      <c r="P89" s="104">
        <v>2447.2600000000002</v>
      </c>
      <c r="Q89" s="104">
        <v>2519.7800000000002</v>
      </c>
      <c r="R89" s="104">
        <v>2595.9499999999998</v>
      </c>
      <c r="S89" s="104">
        <v>2614.4299999999998</v>
      </c>
      <c r="T89" s="104">
        <v>2530.58</v>
      </c>
      <c r="U89" s="104">
        <v>2495.56</v>
      </c>
      <c r="V89" s="104">
        <v>2368.64</v>
      </c>
      <c r="W89" s="104">
        <v>2294.25</v>
      </c>
      <c r="X89" s="104">
        <v>2243.9899999999998</v>
      </c>
      <c r="Y89" s="104">
        <v>2195.27</v>
      </c>
    </row>
    <row r="90" spans="1:25">
      <c r="A90" s="100">
        <v>10</v>
      </c>
      <c r="B90" s="104">
        <v>2154.89</v>
      </c>
      <c r="C90" s="104">
        <v>2160.42</v>
      </c>
      <c r="D90" s="104">
        <v>2177.66</v>
      </c>
      <c r="E90" s="104">
        <v>2207.19</v>
      </c>
      <c r="F90" s="104">
        <v>2258.21</v>
      </c>
      <c r="G90" s="104">
        <v>2385.25</v>
      </c>
      <c r="H90" s="104">
        <v>2441.06</v>
      </c>
      <c r="I90" s="104">
        <v>2442.23</v>
      </c>
      <c r="J90" s="104">
        <v>2434.77</v>
      </c>
      <c r="K90" s="104">
        <v>2431.58</v>
      </c>
      <c r="L90" s="104">
        <v>2424.31</v>
      </c>
      <c r="M90" s="104">
        <v>2423.3200000000002</v>
      </c>
      <c r="N90" s="104">
        <v>2415.4</v>
      </c>
      <c r="O90" s="104">
        <v>2388</v>
      </c>
      <c r="P90" s="104">
        <v>2392.36</v>
      </c>
      <c r="Q90" s="104">
        <v>2406.0500000000002</v>
      </c>
      <c r="R90" s="104">
        <v>2417.87</v>
      </c>
      <c r="S90" s="104">
        <v>2417.08</v>
      </c>
      <c r="T90" s="104">
        <v>2339.2600000000002</v>
      </c>
      <c r="U90" s="104">
        <v>2161.37</v>
      </c>
      <c r="V90" s="104">
        <v>2197.58</v>
      </c>
      <c r="W90" s="104">
        <v>2132.36</v>
      </c>
      <c r="X90" s="104">
        <v>2115.92</v>
      </c>
      <c r="Y90" s="104">
        <v>2092.3200000000002</v>
      </c>
    </row>
    <row r="91" spans="1:25">
      <c r="A91" s="100">
        <v>11</v>
      </c>
      <c r="B91" s="104">
        <v>2081.92</v>
      </c>
      <c r="C91" s="104">
        <v>2088.12</v>
      </c>
      <c r="D91" s="104">
        <v>2115.25</v>
      </c>
      <c r="E91" s="104">
        <v>2196.11</v>
      </c>
      <c r="F91" s="104">
        <v>2230.75</v>
      </c>
      <c r="G91" s="104">
        <v>2263.59</v>
      </c>
      <c r="H91" s="104">
        <v>2320.25</v>
      </c>
      <c r="I91" s="104">
        <v>2369.33</v>
      </c>
      <c r="J91" s="104">
        <v>2362.1999999999998</v>
      </c>
      <c r="K91" s="104">
        <v>2364.5500000000002</v>
      </c>
      <c r="L91" s="104">
        <v>2365.13</v>
      </c>
      <c r="M91" s="104">
        <v>2364.0700000000002</v>
      </c>
      <c r="N91" s="104">
        <v>2360.9699999999998</v>
      </c>
      <c r="O91" s="104">
        <v>2358.11</v>
      </c>
      <c r="P91" s="104">
        <v>2366.02</v>
      </c>
      <c r="Q91" s="104">
        <v>2363.56</v>
      </c>
      <c r="R91" s="104">
        <v>2504.9699999999998</v>
      </c>
      <c r="S91" s="104">
        <v>2427.73</v>
      </c>
      <c r="T91" s="104">
        <v>2348.86</v>
      </c>
      <c r="U91" s="104">
        <v>2318.13</v>
      </c>
      <c r="V91" s="104">
        <v>2209.56</v>
      </c>
      <c r="W91" s="104">
        <v>2150.37</v>
      </c>
      <c r="X91" s="104">
        <v>2091.85</v>
      </c>
      <c r="Y91" s="104">
        <v>2086.0700000000002</v>
      </c>
    </row>
    <row r="92" spans="1:25">
      <c r="A92" s="100">
        <v>12</v>
      </c>
      <c r="B92" s="104">
        <v>2117.42</v>
      </c>
      <c r="C92" s="104">
        <v>2121.96</v>
      </c>
      <c r="D92" s="104">
        <v>2097.06</v>
      </c>
      <c r="E92" s="104">
        <v>2208.48</v>
      </c>
      <c r="F92" s="104">
        <v>2254.21</v>
      </c>
      <c r="G92" s="104">
        <v>2528.54</v>
      </c>
      <c r="H92" s="104">
        <v>2457.34</v>
      </c>
      <c r="I92" s="104">
        <v>2459.2800000000002</v>
      </c>
      <c r="J92" s="104">
        <v>2450.79</v>
      </c>
      <c r="K92" s="104">
        <v>2449.35</v>
      </c>
      <c r="L92" s="104">
        <v>2441.67</v>
      </c>
      <c r="M92" s="104">
        <v>2414.36</v>
      </c>
      <c r="N92" s="104">
        <v>2393.96</v>
      </c>
      <c r="O92" s="104">
        <v>2394.33</v>
      </c>
      <c r="P92" s="104">
        <v>2441.08</v>
      </c>
      <c r="Q92" s="104">
        <v>2446.1</v>
      </c>
      <c r="R92" s="104">
        <v>2570.06</v>
      </c>
      <c r="S92" s="104">
        <v>2457.1</v>
      </c>
      <c r="T92" s="104">
        <v>2384.33</v>
      </c>
      <c r="U92" s="104">
        <v>2215.67</v>
      </c>
      <c r="V92" s="104">
        <v>2206.14</v>
      </c>
      <c r="W92" s="104">
        <v>2148.85</v>
      </c>
      <c r="X92" s="104">
        <v>2053.02</v>
      </c>
      <c r="Y92" s="104">
        <v>2058.54</v>
      </c>
    </row>
    <row r="93" spans="1:25">
      <c r="A93" s="100">
        <v>13</v>
      </c>
      <c r="B93" s="104">
        <v>2153.73</v>
      </c>
      <c r="C93" s="104">
        <v>2163.59</v>
      </c>
      <c r="D93" s="104">
        <v>2188.29</v>
      </c>
      <c r="E93" s="104">
        <v>2216.64</v>
      </c>
      <c r="F93" s="104">
        <v>2235.04</v>
      </c>
      <c r="G93" s="104">
        <v>2515.91</v>
      </c>
      <c r="H93" s="104">
        <v>2576.67</v>
      </c>
      <c r="I93" s="104">
        <v>2584.69</v>
      </c>
      <c r="J93" s="104">
        <v>2477.38</v>
      </c>
      <c r="K93" s="104">
        <v>2484.7600000000002</v>
      </c>
      <c r="L93" s="104">
        <v>2484</v>
      </c>
      <c r="M93" s="104">
        <v>2483.6799999999998</v>
      </c>
      <c r="N93" s="104">
        <v>2485.0100000000002</v>
      </c>
      <c r="O93" s="104">
        <v>2484.85</v>
      </c>
      <c r="P93" s="104">
        <v>2580.56</v>
      </c>
      <c r="Q93" s="104">
        <v>2587.46</v>
      </c>
      <c r="R93" s="104">
        <v>2964.92</v>
      </c>
      <c r="S93" s="104">
        <v>2612.9499999999998</v>
      </c>
      <c r="T93" s="104">
        <v>2462.1799999999998</v>
      </c>
      <c r="U93" s="104">
        <v>2374.29</v>
      </c>
      <c r="V93" s="104">
        <v>2203.13</v>
      </c>
      <c r="W93" s="104">
        <v>2177.8000000000002</v>
      </c>
      <c r="X93" s="104">
        <v>2164.16</v>
      </c>
      <c r="Y93" s="104">
        <v>2116.4299999999998</v>
      </c>
    </row>
    <row r="94" spans="1:25">
      <c r="A94" s="100">
        <v>14</v>
      </c>
      <c r="B94" s="104">
        <v>2024.56</v>
      </c>
      <c r="C94" s="104">
        <v>2028.41</v>
      </c>
      <c r="D94" s="104">
        <v>2086.1799999999998</v>
      </c>
      <c r="E94" s="104">
        <v>2210.94</v>
      </c>
      <c r="F94" s="104">
        <v>2255.64</v>
      </c>
      <c r="G94" s="104">
        <v>2372.63</v>
      </c>
      <c r="H94" s="104">
        <v>2473.7600000000002</v>
      </c>
      <c r="I94" s="104">
        <v>2478.5100000000002</v>
      </c>
      <c r="J94" s="104">
        <v>2477.2399999999998</v>
      </c>
      <c r="K94" s="104">
        <v>2478.56</v>
      </c>
      <c r="L94" s="104">
        <v>2475.86</v>
      </c>
      <c r="M94" s="104">
        <v>2479.39</v>
      </c>
      <c r="N94" s="104">
        <v>2493.1799999999998</v>
      </c>
      <c r="O94" s="104">
        <v>2482.08</v>
      </c>
      <c r="P94" s="104">
        <v>2488.91</v>
      </c>
      <c r="Q94" s="104">
        <v>2529.56</v>
      </c>
      <c r="R94" s="104">
        <v>2600.2399999999998</v>
      </c>
      <c r="S94" s="104">
        <v>2576.8200000000002</v>
      </c>
      <c r="T94" s="104">
        <v>2472.7600000000002</v>
      </c>
      <c r="U94" s="104">
        <v>2069.7600000000002</v>
      </c>
      <c r="V94" s="104">
        <v>2049.4899999999998</v>
      </c>
      <c r="W94" s="104">
        <v>2026.38</v>
      </c>
      <c r="X94" s="104">
        <v>2023.75</v>
      </c>
      <c r="Y94" s="104">
        <v>2030.86</v>
      </c>
    </row>
    <row r="95" spans="1:25">
      <c r="A95" s="100">
        <v>15</v>
      </c>
      <c r="B95" s="104">
        <v>2204.5</v>
      </c>
      <c r="C95" s="104">
        <v>2210.7399999999998</v>
      </c>
      <c r="D95" s="104">
        <v>2225.8000000000002</v>
      </c>
      <c r="E95" s="104">
        <v>2244.19</v>
      </c>
      <c r="F95" s="104">
        <v>2269.42</v>
      </c>
      <c r="G95" s="104">
        <v>2283.94</v>
      </c>
      <c r="H95" s="104">
        <v>2363.5100000000002</v>
      </c>
      <c r="I95" s="104">
        <v>2470.59</v>
      </c>
      <c r="J95" s="104">
        <v>2538.71</v>
      </c>
      <c r="K95" s="104">
        <v>2528.0300000000002</v>
      </c>
      <c r="L95" s="104">
        <v>2472.87</v>
      </c>
      <c r="M95" s="104">
        <v>2468.92</v>
      </c>
      <c r="N95" s="104">
        <v>2545.42</v>
      </c>
      <c r="O95" s="104">
        <v>2545.06</v>
      </c>
      <c r="P95" s="104">
        <v>2575.2600000000002</v>
      </c>
      <c r="Q95" s="104">
        <v>2577.02</v>
      </c>
      <c r="R95" s="104">
        <v>2668.45</v>
      </c>
      <c r="S95" s="104">
        <v>2662.49</v>
      </c>
      <c r="T95" s="104">
        <v>2475.91</v>
      </c>
      <c r="U95" s="104">
        <v>2296.81</v>
      </c>
      <c r="V95" s="104">
        <v>2232.87</v>
      </c>
      <c r="W95" s="104">
        <v>2211.4699999999998</v>
      </c>
      <c r="X95" s="104">
        <v>2203.35</v>
      </c>
      <c r="Y95" s="104">
        <v>2198.3000000000002</v>
      </c>
    </row>
    <row r="96" spans="1:25">
      <c r="A96" s="100">
        <v>16</v>
      </c>
      <c r="B96" s="104">
        <v>2118.37</v>
      </c>
      <c r="C96" s="104">
        <v>2175.0700000000002</v>
      </c>
      <c r="D96" s="104">
        <v>2178.5100000000002</v>
      </c>
      <c r="E96" s="104">
        <v>2192.85</v>
      </c>
      <c r="F96" s="104">
        <v>2227.35</v>
      </c>
      <c r="G96" s="104">
        <v>2277.63</v>
      </c>
      <c r="H96" s="104">
        <v>2313.56</v>
      </c>
      <c r="I96" s="104">
        <v>2420.19</v>
      </c>
      <c r="J96" s="104">
        <v>2481.0700000000002</v>
      </c>
      <c r="K96" s="104">
        <v>2577.13</v>
      </c>
      <c r="L96" s="104">
        <v>2600.5700000000002</v>
      </c>
      <c r="M96" s="104">
        <v>2615.3000000000002</v>
      </c>
      <c r="N96" s="104">
        <v>2626.77</v>
      </c>
      <c r="O96" s="104">
        <v>2616.0300000000002</v>
      </c>
      <c r="P96" s="104">
        <v>2615.5</v>
      </c>
      <c r="Q96" s="104">
        <v>2660.12</v>
      </c>
      <c r="R96" s="104">
        <v>2689.94</v>
      </c>
      <c r="S96" s="104">
        <v>2685.82</v>
      </c>
      <c r="T96" s="104">
        <v>2620.27</v>
      </c>
      <c r="U96" s="104">
        <v>2353.94</v>
      </c>
      <c r="V96" s="104">
        <v>2209</v>
      </c>
      <c r="W96" s="104">
        <v>2179.3000000000002</v>
      </c>
      <c r="X96" s="104">
        <v>2173.7800000000002</v>
      </c>
      <c r="Y96" s="104">
        <v>2118.63</v>
      </c>
    </row>
    <row r="97" spans="1:26">
      <c r="A97" s="100">
        <v>17</v>
      </c>
      <c r="B97" s="104">
        <v>2234.7199999999998</v>
      </c>
      <c r="C97" s="104">
        <v>2219.85</v>
      </c>
      <c r="D97" s="104">
        <v>2242.02</v>
      </c>
      <c r="E97" s="104">
        <v>2270.6799999999998</v>
      </c>
      <c r="F97" s="104">
        <v>2321.75</v>
      </c>
      <c r="G97" s="104">
        <v>2545.7600000000002</v>
      </c>
      <c r="H97" s="104">
        <v>2598.9299999999998</v>
      </c>
      <c r="I97" s="104">
        <v>2691.3</v>
      </c>
      <c r="J97" s="104">
        <v>2693.11</v>
      </c>
      <c r="K97" s="104">
        <v>2695.7</v>
      </c>
      <c r="L97" s="104">
        <v>2688.78</v>
      </c>
      <c r="M97" s="104">
        <v>2682.78</v>
      </c>
      <c r="N97" s="104">
        <v>2682.31</v>
      </c>
      <c r="O97" s="104">
        <v>2622.37</v>
      </c>
      <c r="P97" s="104">
        <v>2624.17</v>
      </c>
      <c r="Q97" s="104">
        <v>2691.38</v>
      </c>
      <c r="R97" s="104">
        <v>2610.67</v>
      </c>
      <c r="S97" s="104">
        <v>2601.59</v>
      </c>
      <c r="T97" s="104">
        <v>2364.34</v>
      </c>
      <c r="U97" s="104">
        <v>2304.15</v>
      </c>
      <c r="V97" s="104">
        <v>2262.71</v>
      </c>
      <c r="W97" s="104">
        <v>2233.83</v>
      </c>
      <c r="X97" s="104">
        <v>2209.35</v>
      </c>
      <c r="Y97" s="104">
        <v>2207.33</v>
      </c>
    </row>
    <row r="98" spans="1:26">
      <c r="A98" s="100">
        <v>18</v>
      </c>
      <c r="B98" s="104">
        <v>2204.5300000000002</v>
      </c>
      <c r="C98" s="104">
        <v>2220.7399999999998</v>
      </c>
      <c r="D98" s="104">
        <v>2269</v>
      </c>
      <c r="E98" s="104">
        <v>2304.0700000000002</v>
      </c>
      <c r="F98" s="104">
        <v>1506.07</v>
      </c>
      <c r="G98" s="104">
        <v>1522.57</v>
      </c>
      <c r="H98" s="104">
        <v>1528.38</v>
      </c>
      <c r="I98" s="104">
        <v>1546.06</v>
      </c>
      <c r="J98" s="104">
        <v>1550.89</v>
      </c>
      <c r="K98" s="104">
        <v>1550.72</v>
      </c>
      <c r="L98" s="104">
        <v>1522.24</v>
      </c>
      <c r="M98" s="104">
        <v>1520.19</v>
      </c>
      <c r="N98" s="104">
        <v>2230.9899999999998</v>
      </c>
      <c r="O98" s="104">
        <v>2234.46</v>
      </c>
      <c r="P98" s="104">
        <v>2252.59</v>
      </c>
      <c r="Q98" s="104">
        <v>2345.59</v>
      </c>
      <c r="R98" s="104">
        <v>2351.98</v>
      </c>
      <c r="S98" s="104">
        <v>2420.4</v>
      </c>
      <c r="T98" s="104">
        <v>2399.7600000000002</v>
      </c>
      <c r="U98" s="104">
        <v>2367.77</v>
      </c>
      <c r="V98" s="104">
        <v>2319.0300000000002</v>
      </c>
      <c r="W98" s="104">
        <v>2256.27</v>
      </c>
      <c r="X98" s="104">
        <v>2204.92</v>
      </c>
      <c r="Y98" s="104">
        <v>2200.35</v>
      </c>
    </row>
    <row r="99" spans="1:26">
      <c r="A99" s="100">
        <v>19</v>
      </c>
      <c r="B99" s="104">
        <v>2234.12</v>
      </c>
      <c r="C99" s="104">
        <v>2250.6799999999998</v>
      </c>
      <c r="D99" s="104">
        <v>2295.11</v>
      </c>
      <c r="E99" s="104">
        <v>2327.2600000000002</v>
      </c>
      <c r="F99" s="104">
        <v>2344.89</v>
      </c>
      <c r="G99" s="104">
        <v>2395.9499999999998</v>
      </c>
      <c r="H99" s="104">
        <v>2417.41</v>
      </c>
      <c r="I99" s="104">
        <v>2428.39</v>
      </c>
      <c r="J99" s="104">
        <v>2416.15</v>
      </c>
      <c r="K99" s="104">
        <v>2417.36</v>
      </c>
      <c r="L99" s="104">
        <v>2408.19</v>
      </c>
      <c r="M99" s="104">
        <v>2411.65</v>
      </c>
      <c r="N99" s="104">
        <v>2403.5</v>
      </c>
      <c r="O99" s="104">
        <v>2381.37</v>
      </c>
      <c r="P99" s="104">
        <v>2408.2399999999998</v>
      </c>
      <c r="Q99" s="104">
        <v>2433.1</v>
      </c>
      <c r="R99" s="104">
        <v>2443.98</v>
      </c>
      <c r="S99" s="104">
        <v>2451.85</v>
      </c>
      <c r="T99" s="104">
        <v>2424.2199999999998</v>
      </c>
      <c r="U99" s="104">
        <v>2382.4499999999998</v>
      </c>
      <c r="V99" s="104">
        <v>2355.9699999999998</v>
      </c>
      <c r="W99" s="104">
        <v>2326.91</v>
      </c>
      <c r="X99" s="104">
        <v>2323.7199999999998</v>
      </c>
      <c r="Y99" s="104">
        <v>2304.77</v>
      </c>
    </row>
    <row r="100" spans="1:26">
      <c r="A100" s="100">
        <v>20</v>
      </c>
      <c r="B100" s="104">
        <v>2284.83</v>
      </c>
      <c r="C100" s="104">
        <v>2279.98</v>
      </c>
      <c r="D100" s="104">
        <v>2313.4899999999998</v>
      </c>
      <c r="E100" s="104">
        <v>2323.98</v>
      </c>
      <c r="F100" s="104">
        <v>2358.2800000000002</v>
      </c>
      <c r="G100" s="104">
        <v>2387.4299999999998</v>
      </c>
      <c r="H100" s="104">
        <v>2401.66</v>
      </c>
      <c r="I100" s="104">
        <v>2402.64</v>
      </c>
      <c r="J100" s="104">
        <v>2400.1</v>
      </c>
      <c r="K100" s="104">
        <v>2400.66</v>
      </c>
      <c r="L100" s="104">
        <v>2396.4699999999998</v>
      </c>
      <c r="M100" s="104">
        <v>2395.19</v>
      </c>
      <c r="N100" s="104">
        <v>2392.58</v>
      </c>
      <c r="O100" s="104">
        <v>2392.12</v>
      </c>
      <c r="P100" s="104">
        <v>2396.12</v>
      </c>
      <c r="Q100" s="104">
        <v>2403.64</v>
      </c>
      <c r="R100" s="104">
        <v>2430.46</v>
      </c>
      <c r="S100" s="104">
        <v>2439.89</v>
      </c>
      <c r="T100" s="104">
        <v>2403.9</v>
      </c>
      <c r="U100" s="104">
        <v>2351.85</v>
      </c>
      <c r="V100" s="104">
        <v>2311.94</v>
      </c>
      <c r="W100" s="104">
        <v>2281.61</v>
      </c>
      <c r="X100" s="104">
        <v>2270.0500000000002</v>
      </c>
      <c r="Y100" s="104">
        <v>2265.77</v>
      </c>
    </row>
    <row r="101" spans="1:26">
      <c r="A101" s="100">
        <v>21</v>
      </c>
      <c r="B101" s="104">
        <v>2297.9899999999998</v>
      </c>
      <c r="C101" s="104">
        <v>2298.7399999999998</v>
      </c>
      <c r="D101" s="104">
        <v>2324.6799999999998</v>
      </c>
      <c r="E101" s="104">
        <v>2366.4299999999998</v>
      </c>
      <c r="F101" s="104">
        <v>2386.29</v>
      </c>
      <c r="G101" s="104">
        <v>2413.46</v>
      </c>
      <c r="H101" s="104">
        <v>2457.41</v>
      </c>
      <c r="I101" s="104">
        <v>2534.2600000000002</v>
      </c>
      <c r="J101" s="104">
        <v>2537.12</v>
      </c>
      <c r="K101" s="104">
        <v>2583.0100000000002</v>
      </c>
      <c r="L101" s="104">
        <v>2571.12</v>
      </c>
      <c r="M101" s="104">
        <v>2569.73</v>
      </c>
      <c r="N101" s="104">
        <v>2423.71</v>
      </c>
      <c r="O101" s="104">
        <v>2421.11</v>
      </c>
      <c r="P101" s="104">
        <v>2549.8200000000002</v>
      </c>
      <c r="Q101" s="104">
        <v>2588.83</v>
      </c>
      <c r="R101" s="104">
        <v>2667.51</v>
      </c>
      <c r="S101" s="104">
        <v>2605.86</v>
      </c>
      <c r="T101" s="104">
        <v>2473.9499999999998</v>
      </c>
      <c r="U101" s="104">
        <v>2404.83</v>
      </c>
      <c r="V101" s="104">
        <v>2356.4899999999998</v>
      </c>
      <c r="W101" s="104">
        <v>2324.1799999999998</v>
      </c>
      <c r="X101" s="104">
        <v>2317.86</v>
      </c>
      <c r="Y101" s="104">
        <v>2308.56</v>
      </c>
    </row>
    <row r="102" spans="1:26">
      <c r="A102" s="100">
        <v>22</v>
      </c>
      <c r="B102" s="104">
        <v>2312.79</v>
      </c>
      <c r="C102" s="104">
        <v>2308.09</v>
      </c>
      <c r="D102" s="104">
        <v>2307.9899999999998</v>
      </c>
      <c r="E102" s="104">
        <v>2323.16</v>
      </c>
      <c r="F102" s="104">
        <v>2343.14</v>
      </c>
      <c r="G102" s="104">
        <v>2385.04</v>
      </c>
      <c r="H102" s="104">
        <v>2398.75</v>
      </c>
      <c r="I102" s="104">
        <v>2429.58</v>
      </c>
      <c r="J102" s="104">
        <v>2428.0700000000002</v>
      </c>
      <c r="K102" s="104">
        <v>2431.9699999999998</v>
      </c>
      <c r="L102" s="104">
        <v>2428.63</v>
      </c>
      <c r="M102" s="104">
        <v>2426.06</v>
      </c>
      <c r="N102" s="104">
        <v>2429.8200000000002</v>
      </c>
      <c r="O102" s="104">
        <v>2423.02</v>
      </c>
      <c r="P102" s="104">
        <v>2427.54</v>
      </c>
      <c r="Q102" s="104">
        <v>2456.3200000000002</v>
      </c>
      <c r="R102" s="104">
        <v>2470.06</v>
      </c>
      <c r="S102" s="104">
        <v>2497.0700000000002</v>
      </c>
      <c r="T102" s="104">
        <v>2481.8200000000002</v>
      </c>
      <c r="U102" s="104">
        <v>2418.94</v>
      </c>
      <c r="V102" s="104">
        <v>2384.86</v>
      </c>
      <c r="W102" s="104">
        <v>2366.71</v>
      </c>
      <c r="X102" s="104">
        <v>2343.4699999999998</v>
      </c>
      <c r="Y102" s="104">
        <v>2318.44</v>
      </c>
    </row>
    <row r="103" spans="1:26">
      <c r="A103" s="100">
        <v>23</v>
      </c>
      <c r="B103" s="104">
        <v>2312.48</v>
      </c>
      <c r="C103" s="104">
        <v>2309.71</v>
      </c>
      <c r="D103" s="104">
        <v>2309.36</v>
      </c>
      <c r="E103" s="104">
        <v>2311.54</v>
      </c>
      <c r="F103" s="104">
        <v>2334.41</v>
      </c>
      <c r="G103" s="104">
        <v>2364.86</v>
      </c>
      <c r="H103" s="104">
        <v>2390.91</v>
      </c>
      <c r="I103" s="104">
        <v>2412.6</v>
      </c>
      <c r="J103" s="104">
        <v>2432.17</v>
      </c>
      <c r="K103" s="104">
        <v>2440.36</v>
      </c>
      <c r="L103" s="104">
        <v>2439.04</v>
      </c>
      <c r="M103" s="104">
        <v>2435.37</v>
      </c>
      <c r="N103" s="104">
        <v>2435.6</v>
      </c>
      <c r="O103" s="104">
        <v>2439.83</v>
      </c>
      <c r="P103" s="104">
        <v>2448.0500000000002</v>
      </c>
      <c r="Q103" s="104">
        <v>2462.06</v>
      </c>
      <c r="R103" s="104">
        <v>2644.47</v>
      </c>
      <c r="S103" s="104">
        <v>2560.66</v>
      </c>
      <c r="T103" s="104">
        <v>2472.19</v>
      </c>
      <c r="U103" s="104">
        <v>2409</v>
      </c>
      <c r="V103" s="104">
        <v>2362.77</v>
      </c>
      <c r="W103" s="104">
        <v>2322</v>
      </c>
      <c r="X103" s="104">
        <v>2320.7800000000002</v>
      </c>
      <c r="Y103" s="104">
        <v>2308.23</v>
      </c>
    </row>
    <row r="104" spans="1:26">
      <c r="A104" s="100">
        <v>24</v>
      </c>
      <c r="B104" s="104">
        <v>2240.35</v>
      </c>
      <c r="C104" s="104">
        <v>2242.0500000000002</v>
      </c>
      <c r="D104" s="104">
        <v>2266.14</v>
      </c>
      <c r="E104" s="104">
        <v>2287.25</v>
      </c>
      <c r="F104" s="104">
        <v>2319.44</v>
      </c>
      <c r="G104" s="104">
        <v>2383.86</v>
      </c>
      <c r="H104" s="104">
        <v>2351.0500000000002</v>
      </c>
      <c r="I104" s="104">
        <v>2318.63</v>
      </c>
      <c r="J104" s="104">
        <v>2296.62</v>
      </c>
      <c r="K104" s="104">
        <v>2286.54</v>
      </c>
      <c r="L104" s="104">
        <v>2282.44</v>
      </c>
      <c r="M104" s="104">
        <v>2286.02</v>
      </c>
      <c r="N104" s="104">
        <v>2284.38</v>
      </c>
      <c r="O104" s="104">
        <v>2282.69</v>
      </c>
      <c r="P104" s="104">
        <v>2287.9299999999998</v>
      </c>
      <c r="Q104" s="104">
        <v>2296.9299999999998</v>
      </c>
      <c r="R104" s="104">
        <v>2358.48</v>
      </c>
      <c r="S104" s="104">
        <v>2327.92</v>
      </c>
      <c r="T104" s="104">
        <v>2181.86</v>
      </c>
      <c r="U104" s="104">
        <v>2248.4</v>
      </c>
      <c r="V104" s="104">
        <v>2233.52</v>
      </c>
      <c r="W104" s="104">
        <v>2202.35</v>
      </c>
      <c r="X104" s="104">
        <v>2214</v>
      </c>
      <c r="Y104" s="104">
        <v>2208.4299999999998</v>
      </c>
    </row>
    <row r="105" spans="1:26">
      <c r="A105" s="100">
        <v>25</v>
      </c>
      <c r="B105" s="104">
        <v>2170.94</v>
      </c>
      <c r="C105" s="104">
        <v>2173.21</v>
      </c>
      <c r="D105" s="104">
        <v>2195.25</v>
      </c>
      <c r="E105" s="104">
        <v>2214.39</v>
      </c>
      <c r="F105" s="104">
        <v>2309.88</v>
      </c>
      <c r="G105" s="104">
        <v>2425.0700000000002</v>
      </c>
      <c r="H105" s="104">
        <v>2368.02</v>
      </c>
      <c r="I105" s="104">
        <v>2335.86</v>
      </c>
      <c r="J105" s="104">
        <v>2201.08</v>
      </c>
      <c r="K105" s="104">
        <v>2328.65</v>
      </c>
      <c r="L105" s="104">
        <v>2439.98</v>
      </c>
      <c r="M105" s="104">
        <v>2442.6799999999998</v>
      </c>
      <c r="N105" s="104">
        <v>2443.5100000000002</v>
      </c>
      <c r="O105" s="104">
        <v>2441.58</v>
      </c>
      <c r="P105" s="104">
        <v>2454.65</v>
      </c>
      <c r="Q105" s="104">
        <v>2511.9</v>
      </c>
      <c r="R105" s="104">
        <v>2515.29</v>
      </c>
      <c r="S105" s="104">
        <v>2510.0700000000002</v>
      </c>
      <c r="T105" s="104">
        <v>2363.39</v>
      </c>
      <c r="U105" s="104">
        <v>2218.9499999999998</v>
      </c>
      <c r="V105" s="104">
        <v>2181.1</v>
      </c>
      <c r="W105" s="104">
        <v>2173.9899999999998</v>
      </c>
      <c r="X105" s="104">
        <v>2175.56</v>
      </c>
      <c r="Y105" s="104">
        <v>2171.2399999999998</v>
      </c>
    </row>
    <row r="106" spans="1:26">
      <c r="A106" s="100">
        <v>26</v>
      </c>
      <c r="B106" s="104">
        <v>2151.1799999999998</v>
      </c>
      <c r="C106" s="104">
        <v>2158.88</v>
      </c>
      <c r="D106" s="104">
        <v>2178.56</v>
      </c>
      <c r="E106" s="104">
        <v>2185</v>
      </c>
      <c r="F106" s="104">
        <v>2247.3000000000002</v>
      </c>
      <c r="G106" s="104">
        <v>2309.08</v>
      </c>
      <c r="H106" s="104">
        <v>2371.54</v>
      </c>
      <c r="I106" s="104">
        <v>2382.17</v>
      </c>
      <c r="J106" s="104">
        <v>2263.0500000000002</v>
      </c>
      <c r="K106" s="104">
        <v>2264.41</v>
      </c>
      <c r="L106" s="104">
        <v>2263.54</v>
      </c>
      <c r="M106" s="104">
        <v>2181.31</v>
      </c>
      <c r="N106" s="104">
        <v>2206.83</v>
      </c>
      <c r="O106" s="104">
        <v>2173.36</v>
      </c>
      <c r="P106" s="104">
        <v>2179.2199999999998</v>
      </c>
      <c r="Q106" s="104">
        <v>2425.89</v>
      </c>
      <c r="R106" s="104">
        <v>2308.0500000000002</v>
      </c>
      <c r="S106" s="104">
        <v>2309.12</v>
      </c>
      <c r="T106" s="104">
        <v>2180.6</v>
      </c>
      <c r="U106" s="104">
        <v>2165.1999999999998</v>
      </c>
      <c r="V106" s="104">
        <v>2171.46</v>
      </c>
      <c r="W106" s="104">
        <v>2147.58</v>
      </c>
      <c r="X106" s="104">
        <v>2140.0300000000002</v>
      </c>
      <c r="Y106" s="104">
        <v>2139.3000000000002</v>
      </c>
    </row>
    <row r="107" spans="1:26">
      <c r="A107" s="100">
        <v>27</v>
      </c>
      <c r="B107" s="104">
        <v>2122.61</v>
      </c>
      <c r="C107" s="104">
        <v>2120.14</v>
      </c>
      <c r="D107" s="104">
        <v>2136.52</v>
      </c>
      <c r="E107" s="104">
        <v>2154.19</v>
      </c>
      <c r="F107" s="104">
        <v>2226.6999999999998</v>
      </c>
      <c r="G107" s="104">
        <v>2299.17</v>
      </c>
      <c r="H107" s="104">
        <v>2319.7800000000002</v>
      </c>
      <c r="I107" s="104">
        <v>2369.33</v>
      </c>
      <c r="J107" s="104">
        <v>2311.11</v>
      </c>
      <c r="K107" s="104">
        <v>2320.6799999999998</v>
      </c>
      <c r="L107" s="104">
        <v>2264.38</v>
      </c>
      <c r="M107" s="104">
        <v>2297.0700000000002</v>
      </c>
      <c r="N107" s="104">
        <v>2284.89</v>
      </c>
      <c r="O107" s="104">
        <v>2254.87</v>
      </c>
      <c r="P107" s="104">
        <v>2245.9499999999998</v>
      </c>
      <c r="Q107" s="104">
        <v>2288.06</v>
      </c>
      <c r="R107" s="104">
        <v>2370.9899999999998</v>
      </c>
      <c r="S107" s="104">
        <v>2342.5100000000002</v>
      </c>
      <c r="T107" s="104">
        <v>2210.96</v>
      </c>
      <c r="U107" s="104">
        <v>2170.9499999999998</v>
      </c>
      <c r="V107" s="104">
        <v>2144.4499999999998</v>
      </c>
      <c r="W107" s="104">
        <v>2113.33</v>
      </c>
      <c r="X107" s="104">
        <v>2112.12</v>
      </c>
      <c r="Y107" s="104">
        <v>2091.36</v>
      </c>
    </row>
    <row r="108" spans="1:26">
      <c r="A108" s="100">
        <v>28</v>
      </c>
      <c r="B108" s="104">
        <v>2167.38</v>
      </c>
      <c r="C108" s="104">
        <v>2175.87</v>
      </c>
      <c r="D108" s="104">
        <v>2196.84</v>
      </c>
      <c r="E108" s="104">
        <v>2204.4499999999998</v>
      </c>
      <c r="F108" s="104">
        <v>2238.15</v>
      </c>
      <c r="G108" s="104">
        <v>2262.44</v>
      </c>
      <c r="H108" s="104">
        <v>2259.14</v>
      </c>
      <c r="I108" s="104">
        <v>2259.5500000000002</v>
      </c>
      <c r="J108" s="104">
        <v>2237.38</v>
      </c>
      <c r="K108" s="104">
        <v>2238.12</v>
      </c>
      <c r="L108" s="104">
        <v>2235.91</v>
      </c>
      <c r="M108" s="104">
        <v>2251.4899999999998</v>
      </c>
      <c r="N108" s="104">
        <v>2244.0700000000002</v>
      </c>
      <c r="O108" s="104">
        <v>2240.2600000000002</v>
      </c>
      <c r="P108" s="104">
        <v>2245.1</v>
      </c>
      <c r="Q108" s="104">
        <v>2269.39</v>
      </c>
      <c r="R108" s="104">
        <v>2262.36</v>
      </c>
      <c r="S108" s="104">
        <v>2256.79</v>
      </c>
      <c r="T108" s="104">
        <v>2237.8200000000002</v>
      </c>
      <c r="U108" s="104">
        <v>2207.4899999999998</v>
      </c>
      <c r="V108" s="104">
        <v>2196.5700000000002</v>
      </c>
      <c r="W108" s="104">
        <v>2176.1999999999998</v>
      </c>
      <c r="X108" s="104">
        <v>2166.65</v>
      </c>
      <c r="Y108" s="104">
        <v>2162.17</v>
      </c>
    </row>
    <row r="109" spans="1:26">
      <c r="A109" s="100">
        <v>29</v>
      </c>
      <c r="B109" s="104">
        <v>2125.08</v>
      </c>
      <c r="C109" s="104">
        <v>2130.16</v>
      </c>
      <c r="D109" s="104">
        <v>2140.5</v>
      </c>
      <c r="E109" s="104">
        <v>2136.0300000000002</v>
      </c>
      <c r="F109" s="104">
        <v>2192.37</v>
      </c>
      <c r="G109" s="104">
        <v>2203.6</v>
      </c>
      <c r="H109" s="104">
        <v>2208.7600000000002</v>
      </c>
      <c r="I109" s="104">
        <v>2210.92</v>
      </c>
      <c r="J109" s="104">
        <v>2207.37</v>
      </c>
      <c r="K109" s="104">
        <v>2205.91</v>
      </c>
      <c r="L109" s="104">
        <v>2206.59</v>
      </c>
      <c r="M109" s="104">
        <v>2204.9699999999998</v>
      </c>
      <c r="N109" s="104">
        <v>2206.9699999999998</v>
      </c>
      <c r="O109" s="104">
        <v>2207.29</v>
      </c>
      <c r="P109" s="104">
        <v>2235.81</v>
      </c>
      <c r="Q109" s="104">
        <v>2305.46</v>
      </c>
      <c r="R109" s="104">
        <v>2358.46</v>
      </c>
      <c r="S109" s="104">
        <v>2221.77</v>
      </c>
      <c r="T109" s="104">
        <v>2205.02</v>
      </c>
      <c r="U109" s="104">
        <v>2178.42</v>
      </c>
      <c r="V109" s="104">
        <v>2171.33</v>
      </c>
      <c r="W109" s="104">
        <v>2143.2199999999998</v>
      </c>
      <c r="X109" s="104">
        <v>2130.9</v>
      </c>
      <c r="Y109" s="104">
        <v>2128.23</v>
      </c>
    </row>
    <row r="110" spans="1:26">
      <c r="A110" s="100">
        <v>30</v>
      </c>
      <c r="B110" s="104">
        <v>2130.67</v>
      </c>
      <c r="C110" s="104">
        <v>2133.09</v>
      </c>
      <c r="D110" s="104">
        <v>2146.79</v>
      </c>
      <c r="E110" s="104">
        <v>2134.44</v>
      </c>
      <c r="F110" s="104">
        <v>2156.9699999999998</v>
      </c>
      <c r="G110" s="104">
        <v>2174.6</v>
      </c>
      <c r="H110" s="104">
        <v>2200.81</v>
      </c>
      <c r="I110" s="104">
        <v>2203.89</v>
      </c>
      <c r="J110" s="104">
        <v>2202.9</v>
      </c>
      <c r="K110" s="104">
        <v>2198.2600000000002</v>
      </c>
      <c r="L110" s="104">
        <v>2193.5</v>
      </c>
      <c r="M110" s="104">
        <v>2199.71</v>
      </c>
      <c r="N110" s="104">
        <v>2203.16</v>
      </c>
      <c r="O110" s="104">
        <v>2204.7199999999998</v>
      </c>
      <c r="P110" s="104">
        <v>2204.23</v>
      </c>
      <c r="Q110" s="104">
        <v>2258.77</v>
      </c>
      <c r="R110" s="104">
        <v>2266.31</v>
      </c>
      <c r="S110" s="104">
        <v>2305.0700000000002</v>
      </c>
      <c r="T110" s="104">
        <v>2203.6799999999998</v>
      </c>
      <c r="U110" s="104">
        <v>2147.87</v>
      </c>
      <c r="V110" s="104">
        <v>2126.5300000000002</v>
      </c>
      <c r="W110" s="104">
        <v>2114.04</v>
      </c>
      <c r="X110" s="104">
        <v>2106.4299999999998</v>
      </c>
      <c r="Y110" s="104">
        <v>2099.6999999999998</v>
      </c>
    </row>
    <row r="111" spans="1:26" s="55" customFormat="1">
      <c r="A111" s="100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51"/>
    </row>
    <row r="113" spans="1:25" ht="24" customHeight="1">
      <c r="A113" s="74"/>
      <c r="B113" s="129" t="s">
        <v>94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1"/>
    </row>
    <row r="114" spans="1:25" ht="26.25">
      <c r="A114" s="97" t="s">
        <v>69</v>
      </c>
      <c r="B114" s="75" t="s">
        <v>70</v>
      </c>
      <c r="C114" s="75" t="s">
        <v>71</v>
      </c>
      <c r="D114" s="75" t="s">
        <v>72</v>
      </c>
      <c r="E114" s="75" t="s">
        <v>73</v>
      </c>
      <c r="F114" s="75" t="s">
        <v>74</v>
      </c>
      <c r="G114" s="75" t="s">
        <v>75</v>
      </c>
      <c r="H114" s="75" t="s">
        <v>76</v>
      </c>
      <c r="I114" s="75" t="s">
        <v>77</v>
      </c>
      <c r="J114" s="75" t="s">
        <v>78</v>
      </c>
      <c r="K114" s="75" t="s">
        <v>79</v>
      </c>
      <c r="L114" s="75" t="s">
        <v>80</v>
      </c>
      <c r="M114" s="75" t="s">
        <v>81</v>
      </c>
      <c r="N114" s="75" t="s">
        <v>82</v>
      </c>
      <c r="O114" s="75" t="s">
        <v>83</v>
      </c>
      <c r="P114" s="75" t="s">
        <v>84</v>
      </c>
      <c r="Q114" s="75" t="s">
        <v>85</v>
      </c>
      <c r="R114" s="75" t="s">
        <v>86</v>
      </c>
      <c r="S114" s="75" t="s">
        <v>87</v>
      </c>
      <c r="T114" s="75" t="s">
        <v>88</v>
      </c>
      <c r="U114" s="75" t="s">
        <v>89</v>
      </c>
      <c r="V114" s="75" t="s">
        <v>90</v>
      </c>
      <c r="W114" s="75" t="s">
        <v>91</v>
      </c>
      <c r="X114" s="75" t="s">
        <v>92</v>
      </c>
      <c r="Y114" s="75" t="s">
        <v>93</v>
      </c>
    </row>
    <row r="115" spans="1:25">
      <c r="A115" s="100">
        <v>1</v>
      </c>
      <c r="B115" s="104">
        <v>2873.32</v>
      </c>
      <c r="C115" s="104">
        <v>2869.77</v>
      </c>
      <c r="D115" s="104">
        <v>2877.65</v>
      </c>
      <c r="E115" s="104">
        <v>2889.63</v>
      </c>
      <c r="F115" s="104">
        <v>2900.52</v>
      </c>
      <c r="G115" s="104">
        <v>2953.32</v>
      </c>
      <c r="H115" s="104">
        <v>2959.39</v>
      </c>
      <c r="I115" s="104">
        <v>3006.06</v>
      </c>
      <c r="J115" s="104">
        <v>3054.91</v>
      </c>
      <c r="K115" s="104">
        <v>3058.05</v>
      </c>
      <c r="L115" s="104">
        <v>3059.26</v>
      </c>
      <c r="M115" s="104">
        <v>3060.36</v>
      </c>
      <c r="N115" s="104">
        <v>3121.24</v>
      </c>
      <c r="O115" s="104">
        <v>3123.14</v>
      </c>
      <c r="P115" s="104">
        <v>3125.9</v>
      </c>
      <c r="Q115" s="104">
        <v>3115.44</v>
      </c>
      <c r="R115" s="104">
        <v>3118.09</v>
      </c>
      <c r="S115" s="104">
        <v>3112.01</v>
      </c>
      <c r="T115" s="104">
        <v>3102.94</v>
      </c>
      <c r="U115" s="104">
        <v>3027.26</v>
      </c>
      <c r="V115" s="104">
        <v>2944.21</v>
      </c>
      <c r="W115" s="104">
        <v>2929.19</v>
      </c>
      <c r="X115" s="104">
        <v>2894</v>
      </c>
      <c r="Y115" s="104">
        <v>2812.81</v>
      </c>
    </row>
    <row r="116" spans="1:25">
      <c r="A116" s="100">
        <v>2</v>
      </c>
      <c r="B116" s="104">
        <v>2816.01</v>
      </c>
      <c r="C116" s="104">
        <v>2808.36</v>
      </c>
      <c r="D116" s="104">
        <v>2853.97</v>
      </c>
      <c r="E116" s="104">
        <v>2859.71</v>
      </c>
      <c r="F116" s="104">
        <v>2872.38</v>
      </c>
      <c r="G116" s="104">
        <v>2924.97</v>
      </c>
      <c r="H116" s="104">
        <v>2938.57</v>
      </c>
      <c r="I116" s="104">
        <v>2943.41</v>
      </c>
      <c r="J116" s="104">
        <v>3003.21</v>
      </c>
      <c r="K116" s="104">
        <v>3031.26</v>
      </c>
      <c r="L116" s="104">
        <v>3030</v>
      </c>
      <c r="M116" s="104">
        <v>3048.64</v>
      </c>
      <c r="N116" s="104">
        <v>3048.05</v>
      </c>
      <c r="O116" s="104">
        <v>3058.44</v>
      </c>
      <c r="P116" s="104">
        <v>3062.18</v>
      </c>
      <c r="Q116" s="104">
        <v>3057.67</v>
      </c>
      <c r="R116" s="104">
        <v>3100.25</v>
      </c>
      <c r="S116" s="104">
        <v>3110.88</v>
      </c>
      <c r="T116" s="104">
        <v>3073.14</v>
      </c>
      <c r="U116" s="104">
        <v>3001.99</v>
      </c>
      <c r="V116" s="104">
        <v>2930.45</v>
      </c>
      <c r="W116" s="104">
        <v>2890.77</v>
      </c>
      <c r="X116" s="104">
        <v>2814.65</v>
      </c>
      <c r="Y116" s="104">
        <v>2804.22</v>
      </c>
    </row>
    <row r="117" spans="1:25">
      <c r="A117" s="100">
        <v>3</v>
      </c>
      <c r="B117" s="104">
        <v>2803.32</v>
      </c>
      <c r="C117" s="104">
        <v>2806.91</v>
      </c>
      <c r="D117" s="104">
        <v>2795.92</v>
      </c>
      <c r="E117" s="104">
        <v>2829.78</v>
      </c>
      <c r="F117" s="104">
        <v>2926.72</v>
      </c>
      <c r="G117" s="104">
        <v>2977.12</v>
      </c>
      <c r="H117" s="104">
        <v>3043.65</v>
      </c>
      <c r="I117" s="104">
        <v>3049.4</v>
      </c>
      <c r="J117" s="104">
        <v>3078.42</v>
      </c>
      <c r="K117" s="104">
        <v>3078.22</v>
      </c>
      <c r="L117" s="104">
        <v>3048.83</v>
      </c>
      <c r="M117" s="104">
        <v>3113.07</v>
      </c>
      <c r="N117" s="104">
        <v>3071.15</v>
      </c>
      <c r="O117" s="104">
        <v>3067.68</v>
      </c>
      <c r="P117" s="104">
        <v>3040.37</v>
      </c>
      <c r="Q117" s="104">
        <v>3038.56</v>
      </c>
      <c r="R117" s="104">
        <v>3066.77</v>
      </c>
      <c r="S117" s="104">
        <v>3042.02</v>
      </c>
      <c r="T117" s="104">
        <v>3004.7</v>
      </c>
      <c r="U117" s="104">
        <v>2947.16</v>
      </c>
      <c r="V117" s="104">
        <v>2897.76</v>
      </c>
      <c r="W117" s="104">
        <v>2806.52</v>
      </c>
      <c r="X117" s="104">
        <v>2803.58</v>
      </c>
      <c r="Y117" s="104">
        <v>2791.27</v>
      </c>
    </row>
    <row r="118" spans="1:25">
      <c r="A118" s="100">
        <v>4</v>
      </c>
      <c r="B118" s="104">
        <v>2772.37</v>
      </c>
      <c r="C118" s="104">
        <v>2760.22</v>
      </c>
      <c r="D118" s="104">
        <v>2780.54</v>
      </c>
      <c r="E118" s="104">
        <v>2806.38</v>
      </c>
      <c r="F118" s="104">
        <v>2808.1</v>
      </c>
      <c r="G118" s="104">
        <v>2921.49</v>
      </c>
      <c r="H118" s="104">
        <v>2939.72</v>
      </c>
      <c r="I118" s="104">
        <v>2989.76</v>
      </c>
      <c r="J118" s="104">
        <v>3006.43</v>
      </c>
      <c r="K118" s="104">
        <v>3006.29</v>
      </c>
      <c r="L118" s="104">
        <v>3002.47</v>
      </c>
      <c r="M118" s="104">
        <v>3002.02</v>
      </c>
      <c r="N118" s="104">
        <v>2993.22</v>
      </c>
      <c r="O118" s="104">
        <v>2991.98</v>
      </c>
      <c r="P118" s="104">
        <v>2982.03</v>
      </c>
      <c r="Q118" s="104">
        <v>2980.55</v>
      </c>
      <c r="R118" s="104">
        <v>3047.49</v>
      </c>
      <c r="S118" s="104">
        <v>3039.69</v>
      </c>
      <c r="T118" s="104">
        <v>3013.53</v>
      </c>
      <c r="U118" s="104">
        <v>2928.13</v>
      </c>
      <c r="V118" s="104">
        <v>2903.39</v>
      </c>
      <c r="W118" s="104">
        <v>2756.89</v>
      </c>
      <c r="X118" s="104">
        <v>2790.75</v>
      </c>
      <c r="Y118" s="104">
        <v>2767.73</v>
      </c>
    </row>
    <row r="119" spans="1:25">
      <c r="A119" s="100">
        <v>5</v>
      </c>
      <c r="B119" s="104">
        <v>2816.38</v>
      </c>
      <c r="C119" s="104">
        <v>2815.43</v>
      </c>
      <c r="D119" s="104">
        <v>2841.86</v>
      </c>
      <c r="E119" s="104">
        <v>2873.5</v>
      </c>
      <c r="F119" s="104">
        <v>2906.3</v>
      </c>
      <c r="G119" s="104">
        <v>2988.27</v>
      </c>
      <c r="H119" s="104">
        <v>3035.85</v>
      </c>
      <c r="I119" s="104">
        <v>3034.76</v>
      </c>
      <c r="J119" s="104">
        <v>3040.21</v>
      </c>
      <c r="K119" s="104">
        <v>3043.9</v>
      </c>
      <c r="L119" s="104">
        <v>3037.46</v>
      </c>
      <c r="M119" s="104">
        <v>3037.59</v>
      </c>
      <c r="N119" s="104">
        <v>3036.87</v>
      </c>
      <c r="O119" s="104">
        <v>3032.99</v>
      </c>
      <c r="P119" s="104">
        <v>3042.74</v>
      </c>
      <c r="Q119" s="104">
        <v>3059.45</v>
      </c>
      <c r="R119" s="104">
        <v>3103.06</v>
      </c>
      <c r="S119" s="104">
        <v>3080.36</v>
      </c>
      <c r="T119" s="104">
        <v>3021.12</v>
      </c>
      <c r="U119" s="104">
        <v>2932.46</v>
      </c>
      <c r="V119" s="104">
        <v>2893.83</v>
      </c>
      <c r="W119" s="104">
        <v>2845.28</v>
      </c>
      <c r="X119" s="104">
        <v>2827.5</v>
      </c>
      <c r="Y119" s="104">
        <v>2821.73</v>
      </c>
    </row>
    <row r="120" spans="1:25">
      <c r="A120" s="100">
        <v>6</v>
      </c>
      <c r="B120" s="104">
        <v>2776.85</v>
      </c>
      <c r="C120" s="104">
        <v>2779.2</v>
      </c>
      <c r="D120" s="104">
        <v>2784.77</v>
      </c>
      <c r="E120" s="104">
        <v>2813.93</v>
      </c>
      <c r="F120" s="104">
        <v>2939.65</v>
      </c>
      <c r="G120" s="104">
        <v>2999.4</v>
      </c>
      <c r="H120" s="104">
        <v>3000.61</v>
      </c>
      <c r="I120" s="104">
        <v>3062.69</v>
      </c>
      <c r="J120" s="104">
        <v>3054</v>
      </c>
      <c r="K120" s="104">
        <v>3055.4</v>
      </c>
      <c r="L120" s="104">
        <v>3052.41</v>
      </c>
      <c r="M120" s="104">
        <v>3050.91</v>
      </c>
      <c r="N120" s="104">
        <v>3045.43</v>
      </c>
      <c r="O120" s="104">
        <v>3036.78</v>
      </c>
      <c r="P120" s="104">
        <v>3049.56</v>
      </c>
      <c r="Q120" s="104">
        <v>3058.43</v>
      </c>
      <c r="R120" s="104">
        <v>3096.62</v>
      </c>
      <c r="S120" s="104">
        <v>3084.15</v>
      </c>
      <c r="T120" s="104">
        <v>3045.14</v>
      </c>
      <c r="U120" s="104">
        <v>2990.09</v>
      </c>
      <c r="V120" s="104">
        <v>2899.46</v>
      </c>
      <c r="W120" s="104">
        <v>2871.8</v>
      </c>
      <c r="X120" s="104">
        <v>2760.95</v>
      </c>
      <c r="Y120" s="104">
        <v>2765.28</v>
      </c>
    </row>
    <row r="121" spans="1:25">
      <c r="A121" s="100">
        <v>7</v>
      </c>
      <c r="B121" s="104">
        <v>2828.87</v>
      </c>
      <c r="C121" s="104">
        <v>2837.56</v>
      </c>
      <c r="D121" s="104">
        <v>2862.48</v>
      </c>
      <c r="E121" s="104">
        <v>2889.77</v>
      </c>
      <c r="F121" s="104">
        <v>2937.71</v>
      </c>
      <c r="G121" s="104">
        <v>2985.06</v>
      </c>
      <c r="H121" s="104">
        <v>3043.04</v>
      </c>
      <c r="I121" s="104">
        <v>3052.78</v>
      </c>
      <c r="J121" s="104">
        <v>3045.77</v>
      </c>
      <c r="K121" s="104">
        <v>3048.98</v>
      </c>
      <c r="L121" s="104">
        <v>3048.33</v>
      </c>
      <c r="M121" s="104">
        <v>3065.48</v>
      </c>
      <c r="N121" s="104">
        <v>3045.71</v>
      </c>
      <c r="O121" s="104">
        <v>3039.35</v>
      </c>
      <c r="P121" s="104">
        <v>3049.12</v>
      </c>
      <c r="Q121" s="104">
        <v>3055.45</v>
      </c>
      <c r="R121" s="104">
        <v>3102.62</v>
      </c>
      <c r="S121" s="104">
        <v>3096.55</v>
      </c>
      <c r="T121" s="104">
        <v>3058.27</v>
      </c>
      <c r="U121" s="104">
        <v>2991.12</v>
      </c>
      <c r="V121" s="104">
        <v>2943.39</v>
      </c>
      <c r="W121" s="104">
        <v>2928.81</v>
      </c>
      <c r="X121" s="104">
        <v>2875.45</v>
      </c>
      <c r="Y121" s="104">
        <v>2860.15</v>
      </c>
    </row>
    <row r="122" spans="1:25">
      <c r="A122" s="100">
        <v>8</v>
      </c>
      <c r="B122" s="104">
        <v>2814.09</v>
      </c>
      <c r="C122" s="104">
        <v>2809.61</v>
      </c>
      <c r="D122" s="104">
        <v>2833.74</v>
      </c>
      <c r="E122" s="104">
        <v>2847.09</v>
      </c>
      <c r="F122" s="104">
        <v>2853.15</v>
      </c>
      <c r="G122" s="104">
        <v>2937.52</v>
      </c>
      <c r="H122" s="104">
        <v>3000.67</v>
      </c>
      <c r="I122" s="104">
        <v>3079.39</v>
      </c>
      <c r="J122" s="104">
        <v>3072.68</v>
      </c>
      <c r="K122" s="104">
        <v>3071.73</v>
      </c>
      <c r="L122" s="104">
        <v>3071.47</v>
      </c>
      <c r="M122" s="104">
        <v>3069.95</v>
      </c>
      <c r="N122" s="104">
        <v>3069.63</v>
      </c>
      <c r="O122" s="104">
        <v>3071.51</v>
      </c>
      <c r="P122" s="104">
        <v>3079.04</v>
      </c>
      <c r="Q122" s="104">
        <v>3077.45</v>
      </c>
      <c r="R122" s="104">
        <v>3127.47</v>
      </c>
      <c r="S122" s="104">
        <v>3146.92</v>
      </c>
      <c r="T122" s="104">
        <v>3127.12</v>
      </c>
      <c r="U122" s="104">
        <v>3058.18</v>
      </c>
      <c r="V122" s="104">
        <v>3022.86</v>
      </c>
      <c r="W122" s="104">
        <v>2939.85</v>
      </c>
      <c r="X122" s="104">
        <v>2924.99</v>
      </c>
      <c r="Y122" s="104">
        <v>2824.66</v>
      </c>
    </row>
    <row r="123" spans="1:25">
      <c r="A123" s="100">
        <v>9</v>
      </c>
      <c r="B123" s="104">
        <v>2811.22</v>
      </c>
      <c r="C123" s="104">
        <v>2810.78</v>
      </c>
      <c r="D123" s="104">
        <v>2829.42</v>
      </c>
      <c r="E123" s="104">
        <v>2835.88</v>
      </c>
      <c r="F123" s="104">
        <v>2842.66</v>
      </c>
      <c r="G123" s="104">
        <v>2928.07</v>
      </c>
      <c r="H123" s="104">
        <v>2946.66</v>
      </c>
      <c r="I123" s="104">
        <v>3023.04</v>
      </c>
      <c r="J123" s="104">
        <v>3083.38</v>
      </c>
      <c r="K123" s="104">
        <v>3133.27</v>
      </c>
      <c r="L123" s="104">
        <v>3133.78</v>
      </c>
      <c r="M123" s="104">
        <v>3132.48</v>
      </c>
      <c r="N123" s="104">
        <v>3130.83</v>
      </c>
      <c r="O123" s="104">
        <v>3135.31</v>
      </c>
      <c r="P123" s="104">
        <v>3144.39</v>
      </c>
      <c r="Q123" s="104">
        <v>3216.91</v>
      </c>
      <c r="R123" s="104">
        <v>3293.08</v>
      </c>
      <c r="S123" s="104">
        <v>3311.56</v>
      </c>
      <c r="T123" s="104">
        <v>3227.71</v>
      </c>
      <c r="U123" s="104">
        <v>3192.69</v>
      </c>
      <c r="V123" s="104">
        <v>3065.77</v>
      </c>
      <c r="W123" s="104">
        <v>2991.38</v>
      </c>
      <c r="X123" s="104">
        <v>2941.12</v>
      </c>
      <c r="Y123" s="104">
        <v>2892.4</v>
      </c>
    </row>
    <row r="124" spans="1:25">
      <c r="A124" s="100">
        <v>10</v>
      </c>
      <c r="B124" s="104">
        <v>2852.02</v>
      </c>
      <c r="C124" s="104">
        <v>2857.55</v>
      </c>
      <c r="D124" s="104">
        <v>2874.79</v>
      </c>
      <c r="E124" s="104">
        <v>2904.32</v>
      </c>
      <c r="F124" s="104">
        <v>2955.34</v>
      </c>
      <c r="G124" s="104">
        <v>3082.38</v>
      </c>
      <c r="H124" s="104">
        <v>3138.19</v>
      </c>
      <c r="I124" s="104">
        <v>3139.36</v>
      </c>
      <c r="J124" s="104">
        <v>3131.9</v>
      </c>
      <c r="K124" s="104">
        <v>3128.71</v>
      </c>
      <c r="L124" s="104">
        <v>3121.44</v>
      </c>
      <c r="M124" s="104">
        <v>3120.45</v>
      </c>
      <c r="N124" s="104">
        <v>3112.53</v>
      </c>
      <c r="O124" s="104">
        <v>3085.13</v>
      </c>
      <c r="P124" s="104">
        <v>3089.49</v>
      </c>
      <c r="Q124" s="104">
        <v>3103.18</v>
      </c>
      <c r="R124" s="104">
        <v>3115</v>
      </c>
      <c r="S124" s="104">
        <v>3114.21</v>
      </c>
      <c r="T124" s="104">
        <v>3036.39</v>
      </c>
      <c r="U124" s="104">
        <v>2858.5</v>
      </c>
      <c r="V124" s="104">
        <v>2894.71</v>
      </c>
      <c r="W124" s="104">
        <v>2829.49</v>
      </c>
      <c r="X124" s="104">
        <v>2813.05</v>
      </c>
      <c r="Y124" s="104">
        <v>2789.45</v>
      </c>
    </row>
    <row r="125" spans="1:25">
      <c r="A125" s="100">
        <v>11</v>
      </c>
      <c r="B125" s="104">
        <v>2779.05</v>
      </c>
      <c r="C125" s="104">
        <v>2785.25</v>
      </c>
      <c r="D125" s="104">
        <v>2812.38</v>
      </c>
      <c r="E125" s="104">
        <v>2893.24</v>
      </c>
      <c r="F125" s="104">
        <v>2927.88</v>
      </c>
      <c r="G125" s="104">
        <v>2960.72</v>
      </c>
      <c r="H125" s="104">
        <v>3017.38</v>
      </c>
      <c r="I125" s="104">
        <v>3066.46</v>
      </c>
      <c r="J125" s="104">
        <v>3059.33</v>
      </c>
      <c r="K125" s="104">
        <v>3061.68</v>
      </c>
      <c r="L125" s="104">
        <v>3062.26</v>
      </c>
      <c r="M125" s="104">
        <v>3061.2</v>
      </c>
      <c r="N125" s="104">
        <v>3058.1</v>
      </c>
      <c r="O125" s="104">
        <v>3055.24</v>
      </c>
      <c r="P125" s="104">
        <v>3063.15</v>
      </c>
      <c r="Q125" s="104">
        <v>3060.69</v>
      </c>
      <c r="R125" s="104">
        <v>3202.1</v>
      </c>
      <c r="S125" s="104">
        <v>3124.86</v>
      </c>
      <c r="T125" s="104">
        <v>3045.99</v>
      </c>
      <c r="U125" s="104">
        <v>3015.26</v>
      </c>
      <c r="V125" s="104">
        <v>2906.69</v>
      </c>
      <c r="W125" s="104">
        <v>2847.5</v>
      </c>
      <c r="X125" s="104">
        <v>2788.98</v>
      </c>
      <c r="Y125" s="104">
        <v>2783.2</v>
      </c>
    </row>
    <row r="126" spans="1:25">
      <c r="A126" s="100">
        <v>12</v>
      </c>
      <c r="B126" s="104">
        <v>2814.55</v>
      </c>
      <c r="C126" s="104">
        <v>2819.09</v>
      </c>
      <c r="D126" s="104">
        <v>2794.19</v>
      </c>
      <c r="E126" s="104">
        <v>2905.61</v>
      </c>
      <c r="F126" s="104">
        <v>2951.34</v>
      </c>
      <c r="G126" s="104">
        <v>3225.67</v>
      </c>
      <c r="H126" s="104">
        <v>3154.47</v>
      </c>
      <c r="I126" s="104">
        <v>3156.41</v>
      </c>
      <c r="J126" s="104">
        <v>3147.92</v>
      </c>
      <c r="K126" s="104">
        <v>3146.48</v>
      </c>
      <c r="L126" s="104">
        <v>3138.8</v>
      </c>
      <c r="M126" s="104">
        <v>3111.49</v>
      </c>
      <c r="N126" s="104">
        <v>3091.09</v>
      </c>
      <c r="O126" s="104">
        <v>3091.46</v>
      </c>
      <c r="P126" s="104">
        <v>3138.21</v>
      </c>
      <c r="Q126" s="104">
        <v>3143.23</v>
      </c>
      <c r="R126" s="104">
        <v>3267.19</v>
      </c>
      <c r="S126" s="104">
        <v>3154.23</v>
      </c>
      <c r="T126" s="104">
        <v>3081.46</v>
      </c>
      <c r="U126" s="104">
        <v>2912.8</v>
      </c>
      <c r="V126" s="104">
        <v>2903.27</v>
      </c>
      <c r="W126" s="104">
        <v>2845.98</v>
      </c>
      <c r="X126" s="104">
        <v>2750.15</v>
      </c>
      <c r="Y126" s="104">
        <v>2755.67</v>
      </c>
    </row>
    <row r="127" spans="1:25">
      <c r="A127" s="100">
        <v>13</v>
      </c>
      <c r="B127" s="104">
        <v>2850.86</v>
      </c>
      <c r="C127" s="104">
        <v>2860.72</v>
      </c>
      <c r="D127" s="104">
        <v>2885.42</v>
      </c>
      <c r="E127" s="104">
        <v>2913.77</v>
      </c>
      <c r="F127" s="104">
        <v>2932.17</v>
      </c>
      <c r="G127" s="104">
        <v>3213.04</v>
      </c>
      <c r="H127" s="104">
        <v>3273.8</v>
      </c>
      <c r="I127" s="104">
        <v>3281.82</v>
      </c>
      <c r="J127" s="104">
        <v>3174.51</v>
      </c>
      <c r="K127" s="104">
        <v>3181.89</v>
      </c>
      <c r="L127" s="104">
        <v>3181.13</v>
      </c>
      <c r="M127" s="104">
        <v>3180.81</v>
      </c>
      <c r="N127" s="104">
        <v>3182.14</v>
      </c>
      <c r="O127" s="104">
        <v>3181.98</v>
      </c>
      <c r="P127" s="104">
        <v>3277.69</v>
      </c>
      <c r="Q127" s="104">
        <v>3284.59</v>
      </c>
      <c r="R127" s="104">
        <v>3662.05</v>
      </c>
      <c r="S127" s="104">
        <v>3310.08</v>
      </c>
      <c r="T127" s="104">
        <v>3159.31</v>
      </c>
      <c r="U127" s="104">
        <v>3071.42</v>
      </c>
      <c r="V127" s="104">
        <v>2900.26</v>
      </c>
      <c r="W127" s="104">
        <v>2874.93</v>
      </c>
      <c r="X127" s="104">
        <v>2861.29</v>
      </c>
      <c r="Y127" s="104">
        <v>2813.56</v>
      </c>
    </row>
    <row r="128" spans="1:25">
      <c r="A128" s="100">
        <v>14</v>
      </c>
      <c r="B128" s="104">
        <v>2721.69</v>
      </c>
      <c r="C128" s="104">
        <v>2725.54</v>
      </c>
      <c r="D128" s="104">
        <v>2783.31</v>
      </c>
      <c r="E128" s="104">
        <v>2908.07</v>
      </c>
      <c r="F128" s="104">
        <v>2952.77</v>
      </c>
      <c r="G128" s="104">
        <v>3069.76</v>
      </c>
      <c r="H128" s="104">
        <v>3170.89</v>
      </c>
      <c r="I128" s="104">
        <v>3175.64</v>
      </c>
      <c r="J128" s="104">
        <v>3174.37</v>
      </c>
      <c r="K128" s="104">
        <v>3175.69</v>
      </c>
      <c r="L128" s="104">
        <v>3172.99</v>
      </c>
      <c r="M128" s="104">
        <v>3176.52</v>
      </c>
      <c r="N128" s="104">
        <v>3190.31</v>
      </c>
      <c r="O128" s="104">
        <v>3179.21</v>
      </c>
      <c r="P128" s="104">
        <v>3186.04</v>
      </c>
      <c r="Q128" s="104">
        <v>3226.69</v>
      </c>
      <c r="R128" s="104">
        <v>3297.37</v>
      </c>
      <c r="S128" s="104">
        <v>3273.95</v>
      </c>
      <c r="T128" s="104">
        <v>3169.89</v>
      </c>
      <c r="U128" s="104">
        <v>2766.89</v>
      </c>
      <c r="V128" s="104">
        <v>2746.62</v>
      </c>
      <c r="W128" s="104">
        <v>2723.51</v>
      </c>
      <c r="X128" s="104">
        <v>2720.88</v>
      </c>
      <c r="Y128" s="104">
        <v>2727.99</v>
      </c>
    </row>
    <row r="129" spans="1:25">
      <c r="A129" s="100">
        <v>15</v>
      </c>
      <c r="B129" s="104">
        <v>2901.63</v>
      </c>
      <c r="C129" s="104">
        <v>2907.87</v>
      </c>
      <c r="D129" s="104">
        <v>2922.93</v>
      </c>
      <c r="E129" s="104">
        <v>2941.32</v>
      </c>
      <c r="F129" s="104">
        <v>2966.55</v>
      </c>
      <c r="G129" s="104">
        <v>2981.07</v>
      </c>
      <c r="H129" s="104">
        <v>3060.64</v>
      </c>
      <c r="I129" s="104">
        <v>3167.72</v>
      </c>
      <c r="J129" s="104">
        <v>3235.84</v>
      </c>
      <c r="K129" s="104">
        <v>3225.16</v>
      </c>
      <c r="L129" s="104">
        <v>3170</v>
      </c>
      <c r="M129" s="104">
        <v>3166.05</v>
      </c>
      <c r="N129" s="104">
        <v>3242.55</v>
      </c>
      <c r="O129" s="104">
        <v>3242.19</v>
      </c>
      <c r="P129" s="104">
        <v>3272.39</v>
      </c>
      <c r="Q129" s="104">
        <v>3274.15</v>
      </c>
      <c r="R129" s="104">
        <v>3365.58</v>
      </c>
      <c r="S129" s="104">
        <v>3359.62</v>
      </c>
      <c r="T129" s="104">
        <v>3173.04</v>
      </c>
      <c r="U129" s="104">
        <v>2993.94</v>
      </c>
      <c r="V129" s="104">
        <v>2930</v>
      </c>
      <c r="W129" s="104">
        <v>2908.6</v>
      </c>
      <c r="X129" s="104">
        <v>2900.48</v>
      </c>
      <c r="Y129" s="104">
        <v>2895.43</v>
      </c>
    </row>
    <row r="130" spans="1:25">
      <c r="A130" s="100">
        <v>16</v>
      </c>
      <c r="B130" s="104">
        <v>2815.5</v>
      </c>
      <c r="C130" s="104">
        <v>2872.2</v>
      </c>
      <c r="D130" s="104">
        <v>2875.64</v>
      </c>
      <c r="E130" s="104">
        <v>2889.98</v>
      </c>
      <c r="F130" s="104">
        <v>2924.48</v>
      </c>
      <c r="G130" s="104">
        <v>2974.76</v>
      </c>
      <c r="H130" s="104">
        <v>3010.69</v>
      </c>
      <c r="I130" s="104">
        <v>3117.32</v>
      </c>
      <c r="J130" s="104">
        <v>3178.2</v>
      </c>
      <c r="K130" s="104">
        <v>3274.26</v>
      </c>
      <c r="L130" s="104">
        <v>3297.7</v>
      </c>
      <c r="M130" s="104">
        <v>3312.43</v>
      </c>
      <c r="N130" s="104">
        <v>3323.9</v>
      </c>
      <c r="O130" s="104">
        <v>3313.16</v>
      </c>
      <c r="P130" s="104">
        <v>3312.63</v>
      </c>
      <c r="Q130" s="104">
        <v>3357.25</v>
      </c>
      <c r="R130" s="104">
        <v>3387.07</v>
      </c>
      <c r="S130" s="104">
        <v>3382.95</v>
      </c>
      <c r="T130" s="104">
        <v>3317.4</v>
      </c>
      <c r="U130" s="104">
        <v>3051.07</v>
      </c>
      <c r="V130" s="104">
        <v>2906.13</v>
      </c>
      <c r="W130" s="104">
        <v>2876.43</v>
      </c>
      <c r="X130" s="104">
        <v>2870.91</v>
      </c>
      <c r="Y130" s="104">
        <v>2815.76</v>
      </c>
    </row>
    <row r="131" spans="1:25">
      <c r="A131" s="100">
        <v>17</v>
      </c>
      <c r="B131" s="104">
        <v>2931.85</v>
      </c>
      <c r="C131" s="104">
        <v>2916.98</v>
      </c>
      <c r="D131" s="104">
        <v>2939.15</v>
      </c>
      <c r="E131" s="104">
        <v>2967.81</v>
      </c>
      <c r="F131" s="104">
        <v>3018.88</v>
      </c>
      <c r="G131" s="104">
        <v>3242.89</v>
      </c>
      <c r="H131" s="104">
        <v>3296.06</v>
      </c>
      <c r="I131" s="104">
        <v>3388.43</v>
      </c>
      <c r="J131" s="104">
        <v>3390.24</v>
      </c>
      <c r="K131" s="104">
        <v>3392.83</v>
      </c>
      <c r="L131" s="104">
        <v>3385.91</v>
      </c>
      <c r="M131" s="104">
        <v>3379.91</v>
      </c>
      <c r="N131" s="104">
        <v>3379.44</v>
      </c>
      <c r="O131" s="104">
        <v>3319.5</v>
      </c>
      <c r="P131" s="104">
        <v>3321.3</v>
      </c>
      <c r="Q131" s="104">
        <v>3388.51</v>
      </c>
      <c r="R131" s="104">
        <v>3307.8</v>
      </c>
      <c r="S131" s="104">
        <v>3298.72</v>
      </c>
      <c r="T131" s="104">
        <v>3061.47</v>
      </c>
      <c r="U131" s="104">
        <v>3001.28</v>
      </c>
      <c r="V131" s="104">
        <v>2959.84</v>
      </c>
      <c r="W131" s="104">
        <v>2930.96</v>
      </c>
      <c r="X131" s="104">
        <v>2906.48</v>
      </c>
      <c r="Y131" s="104">
        <v>2904.46</v>
      </c>
    </row>
    <row r="132" spans="1:25">
      <c r="A132" s="100">
        <v>18</v>
      </c>
      <c r="B132" s="104">
        <v>2901.66</v>
      </c>
      <c r="C132" s="104">
        <v>2917.87</v>
      </c>
      <c r="D132" s="104">
        <v>2966.13</v>
      </c>
      <c r="E132" s="104">
        <v>3001.2</v>
      </c>
      <c r="F132" s="104">
        <v>2203.1999999999998</v>
      </c>
      <c r="G132" s="104">
        <v>2219.6999999999998</v>
      </c>
      <c r="H132" s="104">
        <v>2225.5100000000002</v>
      </c>
      <c r="I132" s="104">
        <v>2243.19</v>
      </c>
      <c r="J132" s="104">
        <v>2248.02</v>
      </c>
      <c r="K132" s="104">
        <v>2247.85</v>
      </c>
      <c r="L132" s="104">
        <v>2219.37</v>
      </c>
      <c r="M132" s="104">
        <v>2217.3200000000002</v>
      </c>
      <c r="N132" s="104">
        <v>2928.12</v>
      </c>
      <c r="O132" s="104">
        <v>2931.59</v>
      </c>
      <c r="P132" s="104">
        <v>2949.72</v>
      </c>
      <c r="Q132" s="104">
        <v>3042.72</v>
      </c>
      <c r="R132" s="104">
        <v>3049.11</v>
      </c>
      <c r="S132" s="104">
        <v>3117.53</v>
      </c>
      <c r="T132" s="104">
        <v>3096.89</v>
      </c>
      <c r="U132" s="104">
        <v>3064.9</v>
      </c>
      <c r="V132" s="104">
        <v>3016.16</v>
      </c>
      <c r="W132" s="104">
        <v>2953.4</v>
      </c>
      <c r="X132" s="104">
        <v>2902.05</v>
      </c>
      <c r="Y132" s="104">
        <v>2897.48</v>
      </c>
    </row>
    <row r="133" spans="1:25">
      <c r="A133" s="100">
        <v>19</v>
      </c>
      <c r="B133" s="104">
        <v>2931.25</v>
      </c>
      <c r="C133" s="104">
        <v>2947.81</v>
      </c>
      <c r="D133" s="104">
        <v>2992.24</v>
      </c>
      <c r="E133" s="104">
        <v>3024.39</v>
      </c>
      <c r="F133" s="104">
        <v>3042.02</v>
      </c>
      <c r="G133" s="104">
        <v>3093.08</v>
      </c>
      <c r="H133" s="104">
        <v>3114.54</v>
      </c>
      <c r="I133" s="104">
        <v>3125.52</v>
      </c>
      <c r="J133" s="104">
        <v>3113.28</v>
      </c>
      <c r="K133" s="104">
        <v>3114.49</v>
      </c>
      <c r="L133" s="104">
        <v>3105.32</v>
      </c>
      <c r="M133" s="104">
        <v>3108.78</v>
      </c>
      <c r="N133" s="104">
        <v>3100.63</v>
      </c>
      <c r="O133" s="104">
        <v>3078.5</v>
      </c>
      <c r="P133" s="104">
        <v>3105.37</v>
      </c>
      <c r="Q133" s="104">
        <v>3130.23</v>
      </c>
      <c r="R133" s="104">
        <v>3141.11</v>
      </c>
      <c r="S133" s="104">
        <v>3148.98</v>
      </c>
      <c r="T133" s="104">
        <v>3121.35</v>
      </c>
      <c r="U133" s="104">
        <v>3079.58</v>
      </c>
      <c r="V133" s="104">
        <v>3053.1</v>
      </c>
      <c r="W133" s="104">
        <v>3024.04</v>
      </c>
      <c r="X133" s="104">
        <v>3020.85</v>
      </c>
      <c r="Y133" s="104">
        <v>3001.9</v>
      </c>
    </row>
    <row r="134" spans="1:25">
      <c r="A134" s="100">
        <v>20</v>
      </c>
      <c r="B134" s="104">
        <v>2981.96</v>
      </c>
      <c r="C134" s="104">
        <v>2977.11</v>
      </c>
      <c r="D134" s="104">
        <v>3010.62</v>
      </c>
      <c r="E134" s="104">
        <v>3021.11</v>
      </c>
      <c r="F134" s="104">
        <v>3055.41</v>
      </c>
      <c r="G134" s="104">
        <v>3084.56</v>
      </c>
      <c r="H134" s="104">
        <v>3098.79</v>
      </c>
      <c r="I134" s="104">
        <v>3099.77</v>
      </c>
      <c r="J134" s="104">
        <v>3097.23</v>
      </c>
      <c r="K134" s="104">
        <v>3097.79</v>
      </c>
      <c r="L134" s="104">
        <v>3093.6</v>
      </c>
      <c r="M134" s="104">
        <v>3092.32</v>
      </c>
      <c r="N134" s="104">
        <v>3089.71</v>
      </c>
      <c r="O134" s="104">
        <v>3089.25</v>
      </c>
      <c r="P134" s="104">
        <v>3093.25</v>
      </c>
      <c r="Q134" s="104">
        <v>3100.77</v>
      </c>
      <c r="R134" s="104">
        <v>3127.59</v>
      </c>
      <c r="S134" s="104">
        <v>3137.02</v>
      </c>
      <c r="T134" s="104">
        <v>3101.03</v>
      </c>
      <c r="U134" s="104">
        <v>3048.98</v>
      </c>
      <c r="V134" s="104">
        <v>3009.07</v>
      </c>
      <c r="W134" s="104">
        <v>2978.74</v>
      </c>
      <c r="X134" s="104">
        <v>2967.18</v>
      </c>
      <c r="Y134" s="104">
        <v>2962.9</v>
      </c>
    </row>
    <row r="135" spans="1:25">
      <c r="A135" s="100">
        <v>21</v>
      </c>
      <c r="B135" s="104">
        <v>2995.12</v>
      </c>
      <c r="C135" s="104">
        <v>2995.87</v>
      </c>
      <c r="D135" s="104">
        <v>3021.81</v>
      </c>
      <c r="E135" s="104">
        <v>3063.56</v>
      </c>
      <c r="F135" s="104">
        <v>3083.42</v>
      </c>
      <c r="G135" s="104">
        <v>3110.59</v>
      </c>
      <c r="H135" s="104">
        <v>3154.54</v>
      </c>
      <c r="I135" s="104">
        <v>3231.39</v>
      </c>
      <c r="J135" s="104">
        <v>3234.25</v>
      </c>
      <c r="K135" s="104">
        <v>3280.14</v>
      </c>
      <c r="L135" s="104">
        <v>3268.25</v>
      </c>
      <c r="M135" s="104">
        <v>3266.86</v>
      </c>
      <c r="N135" s="104">
        <v>3120.84</v>
      </c>
      <c r="O135" s="104">
        <v>3118.24</v>
      </c>
      <c r="P135" s="104">
        <v>3246.95</v>
      </c>
      <c r="Q135" s="104">
        <v>3285.96</v>
      </c>
      <c r="R135" s="104">
        <v>3364.64</v>
      </c>
      <c r="S135" s="104">
        <v>3302.99</v>
      </c>
      <c r="T135" s="104">
        <v>3171.08</v>
      </c>
      <c r="U135" s="104">
        <v>3101.96</v>
      </c>
      <c r="V135" s="104">
        <v>3053.62</v>
      </c>
      <c r="W135" s="104">
        <v>3021.31</v>
      </c>
      <c r="X135" s="104">
        <v>3014.99</v>
      </c>
      <c r="Y135" s="104">
        <v>3005.69</v>
      </c>
    </row>
    <row r="136" spans="1:25">
      <c r="A136" s="100">
        <v>22</v>
      </c>
      <c r="B136" s="104">
        <v>3009.92</v>
      </c>
      <c r="C136" s="104">
        <v>3005.22</v>
      </c>
      <c r="D136" s="104">
        <v>3005.12</v>
      </c>
      <c r="E136" s="104">
        <v>3020.29</v>
      </c>
      <c r="F136" s="104">
        <v>3040.27</v>
      </c>
      <c r="G136" s="104">
        <v>3082.17</v>
      </c>
      <c r="H136" s="104">
        <v>3095.88</v>
      </c>
      <c r="I136" s="104">
        <v>3126.71</v>
      </c>
      <c r="J136" s="104">
        <v>3125.2</v>
      </c>
      <c r="K136" s="104">
        <v>3129.1</v>
      </c>
      <c r="L136" s="104">
        <v>3125.76</v>
      </c>
      <c r="M136" s="104">
        <v>3123.19</v>
      </c>
      <c r="N136" s="104">
        <v>3126.95</v>
      </c>
      <c r="O136" s="104">
        <v>3120.15</v>
      </c>
      <c r="P136" s="104">
        <v>3124.67</v>
      </c>
      <c r="Q136" s="104">
        <v>3153.45</v>
      </c>
      <c r="R136" s="104">
        <v>3167.19</v>
      </c>
      <c r="S136" s="104">
        <v>3194.2</v>
      </c>
      <c r="T136" s="104">
        <v>3178.95</v>
      </c>
      <c r="U136" s="104">
        <v>3116.07</v>
      </c>
      <c r="V136" s="104">
        <v>3081.99</v>
      </c>
      <c r="W136" s="104">
        <v>3063.84</v>
      </c>
      <c r="X136" s="104">
        <v>3040.6</v>
      </c>
      <c r="Y136" s="104">
        <v>3015.57</v>
      </c>
    </row>
    <row r="137" spans="1:25">
      <c r="A137" s="100">
        <v>23</v>
      </c>
      <c r="B137" s="104">
        <v>3009.61</v>
      </c>
      <c r="C137" s="104">
        <v>3006.84</v>
      </c>
      <c r="D137" s="104">
        <v>3006.49</v>
      </c>
      <c r="E137" s="104">
        <v>3008.67</v>
      </c>
      <c r="F137" s="104">
        <v>3031.54</v>
      </c>
      <c r="G137" s="104">
        <v>3061.99</v>
      </c>
      <c r="H137" s="104">
        <v>3088.04</v>
      </c>
      <c r="I137" s="104">
        <v>3109.73</v>
      </c>
      <c r="J137" s="104">
        <v>3129.3</v>
      </c>
      <c r="K137" s="104">
        <v>3137.49</v>
      </c>
      <c r="L137" s="104">
        <v>3136.17</v>
      </c>
      <c r="M137" s="104">
        <v>3132.5</v>
      </c>
      <c r="N137" s="104">
        <v>3132.73</v>
      </c>
      <c r="O137" s="104">
        <v>3136.96</v>
      </c>
      <c r="P137" s="104">
        <v>3145.18</v>
      </c>
      <c r="Q137" s="104">
        <v>3159.19</v>
      </c>
      <c r="R137" s="104">
        <v>3341.6</v>
      </c>
      <c r="S137" s="104">
        <v>3257.79</v>
      </c>
      <c r="T137" s="104">
        <v>3169.32</v>
      </c>
      <c r="U137" s="104">
        <v>3106.13</v>
      </c>
      <c r="V137" s="104">
        <v>3059.9</v>
      </c>
      <c r="W137" s="104">
        <v>3019.13</v>
      </c>
      <c r="X137" s="104">
        <v>3017.91</v>
      </c>
      <c r="Y137" s="104">
        <v>3005.36</v>
      </c>
    </row>
    <row r="138" spans="1:25">
      <c r="A138" s="100">
        <v>24</v>
      </c>
      <c r="B138" s="104">
        <v>2937.48</v>
      </c>
      <c r="C138" s="104">
        <v>2939.18</v>
      </c>
      <c r="D138" s="104">
        <v>2963.27</v>
      </c>
      <c r="E138" s="104">
        <v>2984.38</v>
      </c>
      <c r="F138" s="104">
        <v>3016.57</v>
      </c>
      <c r="G138" s="104">
        <v>3080.99</v>
      </c>
      <c r="H138" s="104">
        <v>3048.18</v>
      </c>
      <c r="I138" s="104">
        <v>3015.76</v>
      </c>
      <c r="J138" s="104">
        <v>2993.75</v>
      </c>
      <c r="K138" s="104">
        <v>2983.67</v>
      </c>
      <c r="L138" s="104">
        <v>2979.57</v>
      </c>
      <c r="M138" s="104">
        <v>2983.15</v>
      </c>
      <c r="N138" s="104">
        <v>2981.51</v>
      </c>
      <c r="O138" s="104">
        <v>2979.82</v>
      </c>
      <c r="P138" s="104">
        <v>2985.06</v>
      </c>
      <c r="Q138" s="104">
        <v>2994.06</v>
      </c>
      <c r="R138" s="104">
        <v>3055.61</v>
      </c>
      <c r="S138" s="104">
        <v>3025.05</v>
      </c>
      <c r="T138" s="104">
        <v>2878.99</v>
      </c>
      <c r="U138" s="104">
        <v>2945.53</v>
      </c>
      <c r="V138" s="104">
        <v>2930.65</v>
      </c>
      <c r="W138" s="104">
        <v>2899.48</v>
      </c>
      <c r="X138" s="104">
        <v>2911.13</v>
      </c>
      <c r="Y138" s="104">
        <v>2905.56</v>
      </c>
    </row>
    <row r="139" spans="1:25">
      <c r="A139" s="100">
        <v>25</v>
      </c>
      <c r="B139" s="104">
        <v>2868.07</v>
      </c>
      <c r="C139" s="104">
        <v>2870.34</v>
      </c>
      <c r="D139" s="104">
        <v>2892.38</v>
      </c>
      <c r="E139" s="104">
        <v>2911.52</v>
      </c>
      <c r="F139" s="104">
        <v>3007.01</v>
      </c>
      <c r="G139" s="104">
        <v>3122.2</v>
      </c>
      <c r="H139" s="104">
        <v>3065.15</v>
      </c>
      <c r="I139" s="104">
        <v>3032.99</v>
      </c>
      <c r="J139" s="104">
        <v>2898.21</v>
      </c>
      <c r="K139" s="104">
        <v>3025.78</v>
      </c>
      <c r="L139" s="104">
        <v>3137.11</v>
      </c>
      <c r="M139" s="104">
        <v>3139.81</v>
      </c>
      <c r="N139" s="104">
        <v>3140.64</v>
      </c>
      <c r="O139" s="104">
        <v>3138.71</v>
      </c>
      <c r="P139" s="104">
        <v>3151.78</v>
      </c>
      <c r="Q139" s="104">
        <v>3209.03</v>
      </c>
      <c r="R139" s="104">
        <v>3212.42</v>
      </c>
      <c r="S139" s="104">
        <v>3207.2</v>
      </c>
      <c r="T139" s="104">
        <v>3060.52</v>
      </c>
      <c r="U139" s="104">
        <v>2916.08</v>
      </c>
      <c r="V139" s="104">
        <v>2878.23</v>
      </c>
      <c r="W139" s="104">
        <v>2871.12</v>
      </c>
      <c r="X139" s="104">
        <v>2872.69</v>
      </c>
      <c r="Y139" s="104">
        <v>2868.37</v>
      </c>
    </row>
    <row r="140" spans="1:25">
      <c r="A140" s="100">
        <v>26</v>
      </c>
      <c r="B140" s="104">
        <v>2848.31</v>
      </c>
      <c r="C140" s="104">
        <v>2856.01</v>
      </c>
      <c r="D140" s="104">
        <v>2875.69</v>
      </c>
      <c r="E140" s="104">
        <v>2882.13</v>
      </c>
      <c r="F140" s="104">
        <v>2944.43</v>
      </c>
      <c r="G140" s="104">
        <v>3006.21</v>
      </c>
      <c r="H140" s="104">
        <v>3068.67</v>
      </c>
      <c r="I140" s="104">
        <v>3079.3</v>
      </c>
      <c r="J140" s="104">
        <v>2960.18</v>
      </c>
      <c r="K140" s="104">
        <v>2961.54</v>
      </c>
      <c r="L140" s="104">
        <v>2960.67</v>
      </c>
      <c r="M140" s="104">
        <v>2878.44</v>
      </c>
      <c r="N140" s="104">
        <v>2903.96</v>
      </c>
      <c r="O140" s="104">
        <v>2870.49</v>
      </c>
      <c r="P140" s="104">
        <v>2876.35</v>
      </c>
      <c r="Q140" s="104">
        <v>3123.02</v>
      </c>
      <c r="R140" s="104">
        <v>3005.18</v>
      </c>
      <c r="S140" s="104">
        <v>3006.25</v>
      </c>
      <c r="T140" s="104">
        <v>2877.73</v>
      </c>
      <c r="U140" s="104">
        <v>2862.33</v>
      </c>
      <c r="V140" s="104">
        <v>2868.59</v>
      </c>
      <c r="W140" s="104">
        <v>2844.71</v>
      </c>
      <c r="X140" s="104">
        <v>2837.16</v>
      </c>
      <c r="Y140" s="104">
        <v>2836.43</v>
      </c>
    </row>
    <row r="141" spans="1:25">
      <c r="A141" s="100">
        <v>27</v>
      </c>
      <c r="B141" s="104">
        <v>2819.74</v>
      </c>
      <c r="C141" s="104">
        <v>2817.27</v>
      </c>
      <c r="D141" s="104">
        <v>2833.65</v>
      </c>
      <c r="E141" s="104">
        <v>2851.32</v>
      </c>
      <c r="F141" s="104">
        <v>2923.83</v>
      </c>
      <c r="G141" s="104">
        <v>2996.3</v>
      </c>
      <c r="H141" s="104">
        <v>3016.91</v>
      </c>
      <c r="I141" s="104">
        <v>3066.46</v>
      </c>
      <c r="J141" s="104">
        <v>3008.24</v>
      </c>
      <c r="K141" s="104">
        <v>3017.81</v>
      </c>
      <c r="L141" s="104">
        <v>2961.51</v>
      </c>
      <c r="M141" s="104">
        <v>2994.2</v>
      </c>
      <c r="N141" s="104">
        <v>2982.02</v>
      </c>
      <c r="O141" s="104">
        <v>2952</v>
      </c>
      <c r="P141" s="104">
        <v>2943.08</v>
      </c>
      <c r="Q141" s="104">
        <v>2985.19</v>
      </c>
      <c r="R141" s="104">
        <v>3068.12</v>
      </c>
      <c r="S141" s="104">
        <v>3039.64</v>
      </c>
      <c r="T141" s="104">
        <v>2908.09</v>
      </c>
      <c r="U141" s="104">
        <v>2868.08</v>
      </c>
      <c r="V141" s="104">
        <v>2841.58</v>
      </c>
      <c r="W141" s="104">
        <v>2810.46</v>
      </c>
      <c r="X141" s="104">
        <v>2809.25</v>
      </c>
      <c r="Y141" s="104">
        <v>2788.49</v>
      </c>
    </row>
    <row r="142" spans="1:25">
      <c r="A142" s="100">
        <v>28</v>
      </c>
      <c r="B142" s="104">
        <v>2864.51</v>
      </c>
      <c r="C142" s="104">
        <v>2873</v>
      </c>
      <c r="D142" s="104">
        <v>2893.97</v>
      </c>
      <c r="E142" s="104">
        <v>2901.58</v>
      </c>
      <c r="F142" s="104">
        <v>2935.28</v>
      </c>
      <c r="G142" s="104">
        <v>2959.57</v>
      </c>
      <c r="H142" s="104">
        <v>2956.27</v>
      </c>
      <c r="I142" s="104">
        <v>2956.68</v>
      </c>
      <c r="J142" s="104">
        <v>2934.51</v>
      </c>
      <c r="K142" s="104">
        <v>2935.25</v>
      </c>
      <c r="L142" s="104">
        <v>2933.04</v>
      </c>
      <c r="M142" s="104">
        <v>2948.62</v>
      </c>
      <c r="N142" s="104">
        <v>2941.2</v>
      </c>
      <c r="O142" s="104">
        <v>2937.39</v>
      </c>
      <c r="P142" s="104">
        <v>2942.23</v>
      </c>
      <c r="Q142" s="104">
        <v>2966.52</v>
      </c>
      <c r="R142" s="104">
        <v>2959.49</v>
      </c>
      <c r="S142" s="104">
        <v>2953.92</v>
      </c>
      <c r="T142" s="104">
        <v>2934.95</v>
      </c>
      <c r="U142" s="104">
        <v>2904.62</v>
      </c>
      <c r="V142" s="104">
        <v>2893.7</v>
      </c>
      <c r="W142" s="104">
        <v>2873.33</v>
      </c>
      <c r="X142" s="104">
        <v>2863.78</v>
      </c>
      <c r="Y142" s="104">
        <v>2859.3</v>
      </c>
    </row>
    <row r="143" spans="1:25">
      <c r="A143" s="100">
        <v>29</v>
      </c>
      <c r="B143" s="104">
        <v>2822.21</v>
      </c>
      <c r="C143" s="104">
        <v>2827.29</v>
      </c>
      <c r="D143" s="104">
        <v>2837.63</v>
      </c>
      <c r="E143" s="104">
        <v>2833.16</v>
      </c>
      <c r="F143" s="104">
        <v>2889.5</v>
      </c>
      <c r="G143" s="104">
        <v>2900.73</v>
      </c>
      <c r="H143" s="104">
        <v>2905.89</v>
      </c>
      <c r="I143" s="104">
        <v>2908.05</v>
      </c>
      <c r="J143" s="104">
        <v>2904.5</v>
      </c>
      <c r="K143" s="104">
        <v>2903.04</v>
      </c>
      <c r="L143" s="104">
        <v>2903.72</v>
      </c>
      <c r="M143" s="104">
        <v>2902.1</v>
      </c>
      <c r="N143" s="104">
        <v>2904.1</v>
      </c>
      <c r="O143" s="104">
        <v>2904.42</v>
      </c>
      <c r="P143" s="104">
        <v>2932.94</v>
      </c>
      <c r="Q143" s="104">
        <v>3002.59</v>
      </c>
      <c r="R143" s="104">
        <v>3055.59</v>
      </c>
      <c r="S143" s="104">
        <v>2918.9</v>
      </c>
      <c r="T143" s="104">
        <v>2902.15</v>
      </c>
      <c r="U143" s="104">
        <v>2875.55</v>
      </c>
      <c r="V143" s="104">
        <v>2868.46</v>
      </c>
      <c r="W143" s="104">
        <v>2840.35</v>
      </c>
      <c r="X143" s="104">
        <v>2828.03</v>
      </c>
      <c r="Y143" s="104">
        <v>2825.36</v>
      </c>
    </row>
    <row r="144" spans="1:25">
      <c r="A144" s="100">
        <v>30</v>
      </c>
      <c r="B144" s="104">
        <v>2827.8</v>
      </c>
      <c r="C144" s="104">
        <v>2830.22</v>
      </c>
      <c r="D144" s="104">
        <v>2843.92</v>
      </c>
      <c r="E144" s="104">
        <v>2831.57</v>
      </c>
      <c r="F144" s="104">
        <v>2854.1</v>
      </c>
      <c r="G144" s="104">
        <v>2871.73</v>
      </c>
      <c r="H144" s="104">
        <v>2897.94</v>
      </c>
      <c r="I144" s="104">
        <v>2901.02</v>
      </c>
      <c r="J144" s="104">
        <v>2900.03</v>
      </c>
      <c r="K144" s="104">
        <v>2895.39</v>
      </c>
      <c r="L144" s="104">
        <v>2890.63</v>
      </c>
      <c r="M144" s="104">
        <v>2896.84</v>
      </c>
      <c r="N144" s="104">
        <v>2900.29</v>
      </c>
      <c r="O144" s="104">
        <v>2901.85</v>
      </c>
      <c r="P144" s="104">
        <v>2901.36</v>
      </c>
      <c r="Q144" s="104">
        <v>2955.9</v>
      </c>
      <c r="R144" s="104">
        <v>2963.44</v>
      </c>
      <c r="S144" s="104">
        <v>3002.2</v>
      </c>
      <c r="T144" s="104">
        <v>2900.81</v>
      </c>
      <c r="U144" s="104">
        <v>2845</v>
      </c>
      <c r="V144" s="104">
        <v>2823.66</v>
      </c>
      <c r="W144" s="104">
        <v>2811.17</v>
      </c>
      <c r="X144" s="104">
        <v>2803.56</v>
      </c>
      <c r="Y144" s="104">
        <v>2796.83</v>
      </c>
    </row>
    <row r="145" spans="1:26" s="55" customFormat="1">
      <c r="A145" s="100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51"/>
    </row>
    <row r="147" spans="1:26" ht="30" customHeight="1">
      <c r="A147" s="74"/>
      <c r="B147" s="129" t="s">
        <v>95</v>
      </c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1"/>
    </row>
    <row r="148" spans="1:26" ht="26.25">
      <c r="A148" s="97" t="s">
        <v>69</v>
      </c>
      <c r="B148" s="75" t="s">
        <v>70</v>
      </c>
      <c r="C148" s="75" t="s">
        <v>71</v>
      </c>
      <c r="D148" s="75" t="s">
        <v>72</v>
      </c>
      <c r="E148" s="75" t="s">
        <v>73</v>
      </c>
      <c r="F148" s="75" t="s">
        <v>74</v>
      </c>
      <c r="G148" s="75" t="s">
        <v>75</v>
      </c>
      <c r="H148" s="75" t="s">
        <v>76</v>
      </c>
      <c r="I148" s="75" t="s">
        <v>77</v>
      </c>
      <c r="J148" s="75" t="s">
        <v>78</v>
      </c>
      <c r="K148" s="75" t="s">
        <v>79</v>
      </c>
      <c r="L148" s="75" t="s">
        <v>80</v>
      </c>
      <c r="M148" s="75" t="s">
        <v>81</v>
      </c>
      <c r="N148" s="75" t="s">
        <v>82</v>
      </c>
      <c r="O148" s="75" t="s">
        <v>83</v>
      </c>
      <c r="P148" s="75" t="s">
        <v>84</v>
      </c>
      <c r="Q148" s="75" t="s">
        <v>85</v>
      </c>
      <c r="R148" s="75" t="s">
        <v>86</v>
      </c>
      <c r="S148" s="75" t="s">
        <v>87</v>
      </c>
      <c r="T148" s="75" t="s">
        <v>88</v>
      </c>
      <c r="U148" s="75" t="s">
        <v>89</v>
      </c>
      <c r="V148" s="75" t="s">
        <v>90</v>
      </c>
      <c r="W148" s="75" t="s">
        <v>91</v>
      </c>
      <c r="X148" s="75" t="s">
        <v>92</v>
      </c>
      <c r="Y148" s="75" t="s">
        <v>93</v>
      </c>
    </row>
    <row r="149" spans="1:26">
      <c r="A149" s="100">
        <v>1</v>
      </c>
      <c r="B149" s="100">
        <v>3426.96</v>
      </c>
      <c r="C149" s="100">
        <v>3423.41</v>
      </c>
      <c r="D149" s="100">
        <v>3431.29</v>
      </c>
      <c r="E149" s="100">
        <v>3443.27</v>
      </c>
      <c r="F149" s="100">
        <v>3454.16</v>
      </c>
      <c r="G149" s="100">
        <v>3506.96</v>
      </c>
      <c r="H149" s="100">
        <v>3513.03</v>
      </c>
      <c r="I149" s="100">
        <v>3559.7</v>
      </c>
      <c r="J149" s="100">
        <v>3608.55</v>
      </c>
      <c r="K149" s="100">
        <v>3611.69</v>
      </c>
      <c r="L149" s="100">
        <v>3612.9</v>
      </c>
      <c r="M149" s="100">
        <v>3614</v>
      </c>
      <c r="N149" s="100">
        <v>3674.88</v>
      </c>
      <c r="O149" s="100">
        <v>3676.78</v>
      </c>
      <c r="P149" s="100">
        <v>3679.54</v>
      </c>
      <c r="Q149" s="100">
        <v>3669.08</v>
      </c>
      <c r="R149" s="100">
        <v>3671.73</v>
      </c>
      <c r="S149" s="100">
        <v>3665.65</v>
      </c>
      <c r="T149" s="100">
        <v>3656.58</v>
      </c>
      <c r="U149" s="100">
        <v>3580.9</v>
      </c>
      <c r="V149" s="100">
        <v>3497.85</v>
      </c>
      <c r="W149" s="100">
        <v>3482.83</v>
      </c>
      <c r="X149" s="100">
        <v>3447.64</v>
      </c>
      <c r="Y149" s="100">
        <v>3366.45</v>
      </c>
    </row>
    <row r="150" spans="1:26">
      <c r="A150" s="100">
        <v>2</v>
      </c>
      <c r="B150" s="100">
        <v>3369.65</v>
      </c>
      <c r="C150" s="100">
        <v>3362</v>
      </c>
      <c r="D150" s="100">
        <v>3407.61</v>
      </c>
      <c r="E150" s="100">
        <v>3413.35</v>
      </c>
      <c r="F150" s="100">
        <v>3426.02</v>
      </c>
      <c r="G150" s="100">
        <v>3478.61</v>
      </c>
      <c r="H150" s="100">
        <v>3492.21</v>
      </c>
      <c r="I150" s="100">
        <v>3497.05</v>
      </c>
      <c r="J150" s="100">
        <v>3556.85</v>
      </c>
      <c r="K150" s="100">
        <v>3584.9</v>
      </c>
      <c r="L150" s="100">
        <v>3583.64</v>
      </c>
      <c r="M150" s="100">
        <v>3602.28</v>
      </c>
      <c r="N150" s="100">
        <v>3601.69</v>
      </c>
      <c r="O150" s="100">
        <v>3612.08</v>
      </c>
      <c r="P150" s="100">
        <v>3615.82</v>
      </c>
      <c r="Q150" s="100">
        <v>3611.31</v>
      </c>
      <c r="R150" s="100">
        <v>3653.89</v>
      </c>
      <c r="S150" s="100">
        <v>3664.52</v>
      </c>
      <c r="T150" s="100">
        <v>3626.78</v>
      </c>
      <c r="U150" s="100">
        <v>3555.63</v>
      </c>
      <c r="V150" s="100">
        <v>3484.09</v>
      </c>
      <c r="W150" s="100">
        <v>3444.41</v>
      </c>
      <c r="X150" s="100">
        <v>3368.29</v>
      </c>
      <c r="Y150" s="100">
        <v>3357.86</v>
      </c>
    </row>
    <row r="151" spans="1:26">
      <c r="A151" s="100">
        <v>3</v>
      </c>
      <c r="B151" s="100">
        <v>3356.96</v>
      </c>
      <c r="C151" s="100">
        <v>3360.55</v>
      </c>
      <c r="D151" s="100">
        <v>3349.56</v>
      </c>
      <c r="E151" s="100">
        <v>3383.42</v>
      </c>
      <c r="F151" s="100">
        <v>3480.36</v>
      </c>
      <c r="G151" s="100">
        <v>3530.76</v>
      </c>
      <c r="H151" s="100">
        <v>3597.29</v>
      </c>
      <c r="I151" s="100">
        <v>3603.04</v>
      </c>
      <c r="J151" s="100">
        <v>3632.06</v>
      </c>
      <c r="K151" s="100">
        <v>3631.86</v>
      </c>
      <c r="L151" s="100">
        <v>3602.47</v>
      </c>
      <c r="M151" s="100">
        <v>3666.71</v>
      </c>
      <c r="N151" s="100">
        <v>3624.79</v>
      </c>
      <c r="O151" s="100">
        <v>3621.32</v>
      </c>
      <c r="P151" s="100">
        <v>3594.01</v>
      </c>
      <c r="Q151" s="100">
        <v>3592.2</v>
      </c>
      <c r="R151" s="100">
        <v>3620.41</v>
      </c>
      <c r="S151" s="100">
        <v>3595.66</v>
      </c>
      <c r="T151" s="100">
        <v>3558.34</v>
      </c>
      <c r="U151" s="100">
        <v>3500.8</v>
      </c>
      <c r="V151" s="100">
        <v>3451.4</v>
      </c>
      <c r="W151" s="100">
        <v>3360.16</v>
      </c>
      <c r="X151" s="100">
        <v>3357.22</v>
      </c>
      <c r="Y151" s="100">
        <v>3344.91</v>
      </c>
    </row>
    <row r="152" spans="1:26">
      <c r="A152" s="100">
        <v>4</v>
      </c>
      <c r="B152" s="100">
        <v>3326.01</v>
      </c>
      <c r="C152" s="100">
        <v>3313.86</v>
      </c>
      <c r="D152" s="100">
        <v>3334.18</v>
      </c>
      <c r="E152" s="100">
        <v>3360.02</v>
      </c>
      <c r="F152" s="100">
        <v>3361.74</v>
      </c>
      <c r="G152" s="100">
        <v>3475.13</v>
      </c>
      <c r="H152" s="100">
        <v>3493.36</v>
      </c>
      <c r="I152" s="100">
        <v>3543.4</v>
      </c>
      <c r="J152" s="100">
        <v>3560.07</v>
      </c>
      <c r="K152" s="100">
        <v>3559.93</v>
      </c>
      <c r="L152" s="100">
        <v>3556.11</v>
      </c>
      <c r="M152" s="100">
        <v>3555.66</v>
      </c>
      <c r="N152" s="100">
        <v>3546.86</v>
      </c>
      <c r="O152" s="100">
        <v>3545.62</v>
      </c>
      <c r="P152" s="100">
        <v>3535.67</v>
      </c>
      <c r="Q152" s="100">
        <v>3534.19</v>
      </c>
      <c r="R152" s="100">
        <v>3601.13</v>
      </c>
      <c r="S152" s="100">
        <v>3593.33</v>
      </c>
      <c r="T152" s="100">
        <v>3567.17</v>
      </c>
      <c r="U152" s="100">
        <v>3481.77</v>
      </c>
      <c r="V152" s="100">
        <v>3457.03</v>
      </c>
      <c r="W152" s="100">
        <v>3310.53</v>
      </c>
      <c r="X152" s="100">
        <v>3344.39</v>
      </c>
      <c r="Y152" s="100">
        <v>3321.37</v>
      </c>
    </row>
    <row r="153" spans="1:26">
      <c r="A153" s="100">
        <v>5</v>
      </c>
      <c r="B153" s="100">
        <v>3370.02</v>
      </c>
      <c r="C153" s="100">
        <v>3369.07</v>
      </c>
      <c r="D153" s="100">
        <v>3395.5</v>
      </c>
      <c r="E153" s="100">
        <v>3427.14</v>
      </c>
      <c r="F153" s="100">
        <v>3459.94</v>
      </c>
      <c r="G153" s="100">
        <v>3541.91</v>
      </c>
      <c r="H153" s="100">
        <v>3589.49</v>
      </c>
      <c r="I153" s="100">
        <v>3588.4</v>
      </c>
      <c r="J153" s="100">
        <v>3593.85</v>
      </c>
      <c r="K153" s="100">
        <v>3597.54</v>
      </c>
      <c r="L153" s="100">
        <v>3591.1</v>
      </c>
      <c r="M153" s="100">
        <v>3591.23</v>
      </c>
      <c r="N153" s="100">
        <v>3590.51</v>
      </c>
      <c r="O153" s="100">
        <v>3586.63</v>
      </c>
      <c r="P153" s="100">
        <v>3596.38</v>
      </c>
      <c r="Q153" s="100">
        <v>3613.09</v>
      </c>
      <c r="R153" s="100">
        <v>3656.7</v>
      </c>
      <c r="S153" s="100">
        <v>3634</v>
      </c>
      <c r="T153" s="100">
        <v>3574.76</v>
      </c>
      <c r="U153" s="100">
        <v>3486.1</v>
      </c>
      <c r="V153" s="100">
        <v>3447.47</v>
      </c>
      <c r="W153" s="100">
        <v>3398.92</v>
      </c>
      <c r="X153" s="100">
        <v>3381.14</v>
      </c>
      <c r="Y153" s="100">
        <v>3375.37</v>
      </c>
    </row>
    <row r="154" spans="1:26">
      <c r="A154" s="100">
        <v>6</v>
      </c>
      <c r="B154" s="100">
        <v>3330.49</v>
      </c>
      <c r="C154" s="100">
        <v>3332.84</v>
      </c>
      <c r="D154" s="100">
        <v>3338.41</v>
      </c>
      <c r="E154" s="100">
        <v>3367.57</v>
      </c>
      <c r="F154" s="100">
        <v>3493.29</v>
      </c>
      <c r="G154" s="100">
        <v>3553.04</v>
      </c>
      <c r="H154" s="100">
        <v>3554.25</v>
      </c>
      <c r="I154" s="100">
        <v>3616.33</v>
      </c>
      <c r="J154" s="100">
        <v>3607.64</v>
      </c>
      <c r="K154" s="100">
        <v>3609.04</v>
      </c>
      <c r="L154" s="100">
        <v>3606.05</v>
      </c>
      <c r="M154" s="100">
        <v>3604.55</v>
      </c>
      <c r="N154" s="100">
        <v>3599.07</v>
      </c>
      <c r="O154" s="100">
        <v>3590.42</v>
      </c>
      <c r="P154" s="100">
        <v>3603.2</v>
      </c>
      <c r="Q154" s="100">
        <v>3612.07</v>
      </c>
      <c r="R154" s="100">
        <v>3650.26</v>
      </c>
      <c r="S154" s="100">
        <v>3637.79</v>
      </c>
      <c r="T154" s="100">
        <v>3598.78</v>
      </c>
      <c r="U154" s="100">
        <v>3543.73</v>
      </c>
      <c r="V154" s="100">
        <v>3453.1</v>
      </c>
      <c r="W154" s="100">
        <v>3425.44</v>
      </c>
      <c r="X154" s="100">
        <v>3314.59</v>
      </c>
      <c r="Y154" s="100">
        <v>3318.92</v>
      </c>
    </row>
    <row r="155" spans="1:26">
      <c r="A155" s="100">
        <v>7</v>
      </c>
      <c r="B155" s="100">
        <v>3382.51</v>
      </c>
      <c r="C155" s="100">
        <v>3391.2</v>
      </c>
      <c r="D155" s="100">
        <v>3416.12</v>
      </c>
      <c r="E155" s="100">
        <v>3443.41</v>
      </c>
      <c r="F155" s="100">
        <v>3491.35</v>
      </c>
      <c r="G155" s="100">
        <v>3538.7</v>
      </c>
      <c r="H155" s="100">
        <v>3596.68</v>
      </c>
      <c r="I155" s="100">
        <v>3606.42</v>
      </c>
      <c r="J155" s="100">
        <v>3599.41</v>
      </c>
      <c r="K155" s="100">
        <v>3602.62</v>
      </c>
      <c r="L155" s="100">
        <v>3601.97</v>
      </c>
      <c r="M155" s="100">
        <v>3619.12</v>
      </c>
      <c r="N155" s="100">
        <v>3599.35</v>
      </c>
      <c r="O155" s="100">
        <v>3592.99</v>
      </c>
      <c r="P155" s="100">
        <v>3602.76</v>
      </c>
      <c r="Q155" s="100">
        <v>3609.09</v>
      </c>
      <c r="R155" s="100">
        <v>3656.26</v>
      </c>
      <c r="S155" s="100">
        <v>3650.19</v>
      </c>
      <c r="T155" s="100">
        <v>3611.91</v>
      </c>
      <c r="U155" s="100">
        <v>3544.76</v>
      </c>
      <c r="V155" s="100">
        <v>3497.03</v>
      </c>
      <c r="W155" s="100">
        <v>3482.45</v>
      </c>
      <c r="X155" s="100">
        <v>3429.09</v>
      </c>
      <c r="Y155" s="100">
        <v>3413.79</v>
      </c>
    </row>
    <row r="156" spans="1:26">
      <c r="A156" s="100">
        <v>8</v>
      </c>
      <c r="B156" s="100">
        <v>3367.73</v>
      </c>
      <c r="C156" s="100">
        <v>3363.25</v>
      </c>
      <c r="D156" s="100">
        <v>3387.38</v>
      </c>
      <c r="E156" s="100">
        <v>3400.73</v>
      </c>
      <c r="F156" s="100">
        <v>3406.79</v>
      </c>
      <c r="G156" s="100">
        <v>3491.16</v>
      </c>
      <c r="H156" s="100">
        <v>3554.31</v>
      </c>
      <c r="I156" s="100">
        <v>3633.03</v>
      </c>
      <c r="J156" s="100">
        <v>3626.32</v>
      </c>
      <c r="K156" s="100">
        <v>3625.37</v>
      </c>
      <c r="L156" s="100">
        <v>3625.11</v>
      </c>
      <c r="M156" s="100">
        <v>3623.59</v>
      </c>
      <c r="N156" s="100">
        <v>3623.27</v>
      </c>
      <c r="O156" s="100">
        <v>3625.15</v>
      </c>
      <c r="P156" s="100">
        <v>3632.68</v>
      </c>
      <c r="Q156" s="100">
        <v>3631.09</v>
      </c>
      <c r="R156" s="100">
        <v>3681.11</v>
      </c>
      <c r="S156" s="100">
        <v>3700.56</v>
      </c>
      <c r="T156" s="100">
        <v>3680.76</v>
      </c>
      <c r="U156" s="100">
        <v>3611.82</v>
      </c>
      <c r="V156" s="100">
        <v>3576.5</v>
      </c>
      <c r="W156" s="100">
        <v>3493.49</v>
      </c>
      <c r="X156" s="100">
        <v>3478.63</v>
      </c>
      <c r="Y156" s="100">
        <v>3378.3</v>
      </c>
    </row>
    <row r="157" spans="1:26">
      <c r="A157" s="100">
        <v>9</v>
      </c>
      <c r="B157" s="100">
        <v>3364.86</v>
      </c>
      <c r="C157" s="100">
        <v>3364.42</v>
      </c>
      <c r="D157" s="100">
        <v>3383.06</v>
      </c>
      <c r="E157" s="100">
        <v>3389.52</v>
      </c>
      <c r="F157" s="100">
        <v>3396.3</v>
      </c>
      <c r="G157" s="100">
        <v>3481.71</v>
      </c>
      <c r="H157" s="100">
        <v>3500.3</v>
      </c>
      <c r="I157" s="100">
        <v>3576.68</v>
      </c>
      <c r="J157" s="100">
        <v>3637.02</v>
      </c>
      <c r="K157" s="100">
        <v>3686.91</v>
      </c>
      <c r="L157" s="100">
        <v>3687.42</v>
      </c>
      <c r="M157" s="100">
        <v>3686.12</v>
      </c>
      <c r="N157" s="100">
        <v>3684.47</v>
      </c>
      <c r="O157" s="100">
        <v>3688.95</v>
      </c>
      <c r="P157" s="100">
        <v>3698.03</v>
      </c>
      <c r="Q157" s="100">
        <v>3770.55</v>
      </c>
      <c r="R157" s="100">
        <v>3846.72</v>
      </c>
      <c r="S157" s="100">
        <v>3865.2</v>
      </c>
      <c r="T157" s="100">
        <v>3781.35</v>
      </c>
      <c r="U157" s="100">
        <v>3746.33</v>
      </c>
      <c r="V157" s="100">
        <v>3619.41</v>
      </c>
      <c r="W157" s="100">
        <v>3545.02</v>
      </c>
      <c r="X157" s="100">
        <v>3494.76</v>
      </c>
      <c r="Y157" s="100">
        <v>3446.04</v>
      </c>
    </row>
    <row r="158" spans="1:26">
      <c r="A158" s="100">
        <v>10</v>
      </c>
      <c r="B158" s="100">
        <v>3405.66</v>
      </c>
      <c r="C158" s="100">
        <v>3411.19</v>
      </c>
      <c r="D158" s="100">
        <v>3428.43</v>
      </c>
      <c r="E158" s="100">
        <v>3457.96</v>
      </c>
      <c r="F158" s="100">
        <v>3508.98</v>
      </c>
      <c r="G158" s="100">
        <v>3636.02</v>
      </c>
      <c r="H158" s="100">
        <v>3691.83</v>
      </c>
      <c r="I158" s="100">
        <v>3693</v>
      </c>
      <c r="J158" s="100">
        <v>3685.54</v>
      </c>
      <c r="K158" s="100">
        <v>3682.35</v>
      </c>
      <c r="L158" s="100">
        <v>3675.08</v>
      </c>
      <c r="M158" s="100">
        <v>3674.09</v>
      </c>
      <c r="N158" s="100">
        <v>3666.17</v>
      </c>
      <c r="O158" s="100">
        <v>3638.77</v>
      </c>
      <c r="P158" s="100">
        <v>3643.13</v>
      </c>
      <c r="Q158" s="100">
        <v>3656.82</v>
      </c>
      <c r="R158" s="100">
        <v>3668.64</v>
      </c>
      <c r="S158" s="100">
        <v>3667.85</v>
      </c>
      <c r="T158" s="100">
        <v>3590.03</v>
      </c>
      <c r="U158" s="100">
        <v>3412.14</v>
      </c>
      <c r="V158" s="100">
        <v>3448.35</v>
      </c>
      <c r="W158" s="100">
        <v>3383.13</v>
      </c>
      <c r="X158" s="100">
        <v>3366.69</v>
      </c>
      <c r="Y158" s="100">
        <v>3343.09</v>
      </c>
    </row>
    <row r="159" spans="1:26">
      <c r="A159" s="100">
        <v>11</v>
      </c>
      <c r="B159" s="100">
        <v>3332.69</v>
      </c>
      <c r="C159" s="100">
        <v>3338.89</v>
      </c>
      <c r="D159" s="100">
        <v>3366.02</v>
      </c>
      <c r="E159" s="100">
        <v>3446.88</v>
      </c>
      <c r="F159" s="100">
        <v>3481.52</v>
      </c>
      <c r="G159" s="100">
        <v>3514.36</v>
      </c>
      <c r="H159" s="100">
        <v>3571.02</v>
      </c>
      <c r="I159" s="100">
        <v>3620.1</v>
      </c>
      <c r="J159" s="100">
        <v>3612.97</v>
      </c>
      <c r="K159" s="100">
        <v>3615.32</v>
      </c>
      <c r="L159" s="100">
        <v>3615.9</v>
      </c>
      <c r="M159" s="100">
        <v>3614.84</v>
      </c>
      <c r="N159" s="100">
        <v>3611.74</v>
      </c>
      <c r="O159" s="100">
        <v>3608.88</v>
      </c>
      <c r="P159" s="100">
        <v>3616.79</v>
      </c>
      <c r="Q159" s="100">
        <v>3614.33</v>
      </c>
      <c r="R159" s="100">
        <v>3755.74</v>
      </c>
      <c r="S159" s="100">
        <v>3678.5</v>
      </c>
      <c r="T159" s="100">
        <v>3599.63</v>
      </c>
      <c r="U159" s="100">
        <v>3568.9</v>
      </c>
      <c r="V159" s="100">
        <v>3460.33</v>
      </c>
      <c r="W159" s="100">
        <v>3401.14</v>
      </c>
      <c r="X159" s="100">
        <v>3342.62</v>
      </c>
      <c r="Y159" s="100">
        <v>3336.84</v>
      </c>
    </row>
    <row r="160" spans="1:26">
      <c r="A160" s="100">
        <v>12</v>
      </c>
      <c r="B160" s="100">
        <v>3368.19</v>
      </c>
      <c r="C160" s="100">
        <v>3372.73</v>
      </c>
      <c r="D160" s="100">
        <v>3347.83</v>
      </c>
      <c r="E160" s="100">
        <v>3459.25</v>
      </c>
      <c r="F160" s="100">
        <v>3504.98</v>
      </c>
      <c r="G160" s="100">
        <v>3779.31</v>
      </c>
      <c r="H160" s="100">
        <v>3708.11</v>
      </c>
      <c r="I160" s="100">
        <v>3710.05</v>
      </c>
      <c r="J160" s="100">
        <v>3701.56</v>
      </c>
      <c r="K160" s="100">
        <v>3700.12</v>
      </c>
      <c r="L160" s="100">
        <v>3692.44</v>
      </c>
      <c r="M160" s="100">
        <v>3665.13</v>
      </c>
      <c r="N160" s="100">
        <v>3644.73</v>
      </c>
      <c r="O160" s="100">
        <v>3645.1</v>
      </c>
      <c r="P160" s="100">
        <v>3691.85</v>
      </c>
      <c r="Q160" s="100">
        <v>3696.87</v>
      </c>
      <c r="R160" s="100">
        <v>3820.83</v>
      </c>
      <c r="S160" s="100">
        <v>3707.87</v>
      </c>
      <c r="T160" s="100">
        <v>3635.1</v>
      </c>
      <c r="U160" s="100">
        <v>3466.44</v>
      </c>
      <c r="V160" s="100">
        <v>3456.91</v>
      </c>
      <c r="W160" s="100">
        <v>3399.62</v>
      </c>
      <c r="X160" s="100">
        <v>3303.79</v>
      </c>
      <c r="Y160" s="100">
        <v>3309.31</v>
      </c>
    </row>
    <row r="161" spans="1:25">
      <c r="A161" s="100">
        <v>13</v>
      </c>
      <c r="B161" s="100">
        <v>3404.5</v>
      </c>
      <c r="C161" s="100">
        <v>3414.36</v>
      </c>
      <c r="D161" s="100">
        <v>3439.06</v>
      </c>
      <c r="E161" s="100">
        <v>3467.41</v>
      </c>
      <c r="F161" s="100">
        <v>3485.81</v>
      </c>
      <c r="G161" s="100">
        <v>3766.68</v>
      </c>
      <c r="H161" s="100">
        <v>3827.44</v>
      </c>
      <c r="I161" s="100">
        <v>3835.46</v>
      </c>
      <c r="J161" s="100">
        <v>3728.15</v>
      </c>
      <c r="K161" s="100">
        <v>3735.53</v>
      </c>
      <c r="L161" s="100">
        <v>3734.77</v>
      </c>
      <c r="M161" s="100">
        <v>3734.45</v>
      </c>
      <c r="N161" s="100">
        <v>3735.78</v>
      </c>
      <c r="O161" s="100">
        <v>3735.62</v>
      </c>
      <c r="P161" s="100">
        <v>3831.33</v>
      </c>
      <c r="Q161" s="100">
        <v>3838.23</v>
      </c>
      <c r="R161" s="100">
        <v>4215.6899999999996</v>
      </c>
      <c r="S161" s="100">
        <v>3863.72</v>
      </c>
      <c r="T161" s="100">
        <v>3712.95</v>
      </c>
      <c r="U161" s="100">
        <v>3625.06</v>
      </c>
      <c r="V161" s="100">
        <v>3453.9</v>
      </c>
      <c r="W161" s="100">
        <v>3428.57</v>
      </c>
      <c r="X161" s="100">
        <v>3414.93</v>
      </c>
      <c r="Y161" s="100">
        <v>3367.2</v>
      </c>
    </row>
    <row r="162" spans="1:25">
      <c r="A162" s="100">
        <v>14</v>
      </c>
      <c r="B162" s="100">
        <v>3275.33</v>
      </c>
      <c r="C162" s="100">
        <v>3279.18</v>
      </c>
      <c r="D162" s="100">
        <v>3336.95</v>
      </c>
      <c r="E162" s="100">
        <v>3461.71</v>
      </c>
      <c r="F162" s="100">
        <v>3506.41</v>
      </c>
      <c r="G162" s="100">
        <v>3623.4</v>
      </c>
      <c r="H162" s="100">
        <v>3724.53</v>
      </c>
      <c r="I162" s="100">
        <v>3729.28</v>
      </c>
      <c r="J162" s="100">
        <v>3728.01</v>
      </c>
      <c r="K162" s="100">
        <v>3729.33</v>
      </c>
      <c r="L162" s="100">
        <v>3726.63</v>
      </c>
      <c r="M162" s="100">
        <v>3730.16</v>
      </c>
      <c r="N162" s="100">
        <v>3743.95</v>
      </c>
      <c r="O162" s="100">
        <v>3732.85</v>
      </c>
      <c r="P162" s="100">
        <v>3739.68</v>
      </c>
      <c r="Q162" s="100">
        <v>3780.33</v>
      </c>
      <c r="R162" s="100">
        <v>3851.01</v>
      </c>
      <c r="S162" s="100">
        <v>3827.59</v>
      </c>
      <c r="T162" s="100">
        <v>3723.53</v>
      </c>
      <c r="U162" s="100">
        <v>3320.53</v>
      </c>
      <c r="V162" s="100">
        <v>3300.26</v>
      </c>
      <c r="W162" s="100">
        <v>3277.15</v>
      </c>
      <c r="X162" s="100">
        <v>3274.52</v>
      </c>
      <c r="Y162" s="100">
        <v>3281.63</v>
      </c>
    </row>
    <row r="163" spans="1:25">
      <c r="A163" s="100">
        <v>15</v>
      </c>
      <c r="B163" s="100">
        <v>3455.27</v>
      </c>
      <c r="C163" s="100">
        <v>3461.51</v>
      </c>
      <c r="D163" s="100">
        <v>3476.57</v>
      </c>
      <c r="E163" s="100">
        <v>3494.96</v>
      </c>
      <c r="F163" s="100">
        <v>3520.19</v>
      </c>
      <c r="G163" s="100">
        <v>3534.71</v>
      </c>
      <c r="H163" s="100">
        <v>3614.28</v>
      </c>
      <c r="I163" s="100">
        <v>3721.36</v>
      </c>
      <c r="J163" s="100">
        <v>3789.48</v>
      </c>
      <c r="K163" s="100">
        <v>3778.8</v>
      </c>
      <c r="L163" s="100">
        <v>3723.64</v>
      </c>
      <c r="M163" s="100">
        <v>3719.69</v>
      </c>
      <c r="N163" s="100">
        <v>3796.19</v>
      </c>
      <c r="O163" s="100">
        <v>3795.83</v>
      </c>
      <c r="P163" s="100">
        <v>3826.03</v>
      </c>
      <c r="Q163" s="100">
        <v>3827.79</v>
      </c>
      <c r="R163" s="100">
        <v>3919.22</v>
      </c>
      <c r="S163" s="100">
        <v>3913.26</v>
      </c>
      <c r="T163" s="100">
        <v>3726.68</v>
      </c>
      <c r="U163" s="100">
        <v>3547.58</v>
      </c>
      <c r="V163" s="100">
        <v>3483.64</v>
      </c>
      <c r="W163" s="100">
        <v>3462.24</v>
      </c>
      <c r="X163" s="100">
        <v>3454.12</v>
      </c>
      <c r="Y163" s="100">
        <v>3449.07</v>
      </c>
    </row>
    <row r="164" spans="1:25">
      <c r="A164" s="100">
        <v>16</v>
      </c>
      <c r="B164" s="100">
        <v>3369.14</v>
      </c>
      <c r="C164" s="100">
        <v>3425.84</v>
      </c>
      <c r="D164" s="100">
        <v>3429.28</v>
      </c>
      <c r="E164" s="100">
        <v>3443.62</v>
      </c>
      <c r="F164" s="100">
        <v>3478.12</v>
      </c>
      <c r="G164" s="100">
        <v>3528.4</v>
      </c>
      <c r="H164" s="100">
        <v>3564.33</v>
      </c>
      <c r="I164" s="100">
        <v>3670.96</v>
      </c>
      <c r="J164" s="100">
        <v>3731.84</v>
      </c>
      <c r="K164" s="100">
        <v>3827.9</v>
      </c>
      <c r="L164" s="100">
        <v>3851.34</v>
      </c>
      <c r="M164" s="100">
        <v>3866.07</v>
      </c>
      <c r="N164" s="100">
        <v>3877.54</v>
      </c>
      <c r="O164" s="100">
        <v>3866.8</v>
      </c>
      <c r="P164" s="100">
        <v>3866.27</v>
      </c>
      <c r="Q164" s="100">
        <v>3910.89</v>
      </c>
      <c r="R164" s="100">
        <v>3940.71</v>
      </c>
      <c r="S164" s="100">
        <v>3936.59</v>
      </c>
      <c r="T164" s="100">
        <v>3871.04</v>
      </c>
      <c r="U164" s="100">
        <v>3604.71</v>
      </c>
      <c r="V164" s="100">
        <v>3459.77</v>
      </c>
      <c r="W164" s="100">
        <v>3430.07</v>
      </c>
      <c r="X164" s="100">
        <v>3424.55</v>
      </c>
      <c r="Y164" s="100">
        <v>3369.4</v>
      </c>
    </row>
    <row r="165" spans="1:25">
      <c r="A165" s="100">
        <v>17</v>
      </c>
      <c r="B165" s="100">
        <v>3485.49</v>
      </c>
      <c r="C165" s="100">
        <v>3470.62</v>
      </c>
      <c r="D165" s="100">
        <v>3492.79</v>
      </c>
      <c r="E165" s="100">
        <v>3521.45</v>
      </c>
      <c r="F165" s="100">
        <v>3572.52</v>
      </c>
      <c r="G165" s="100">
        <v>3796.53</v>
      </c>
      <c r="H165" s="100">
        <v>3849.7</v>
      </c>
      <c r="I165" s="100">
        <v>3942.07</v>
      </c>
      <c r="J165" s="100">
        <v>3943.88</v>
      </c>
      <c r="K165" s="100">
        <v>3946.47</v>
      </c>
      <c r="L165" s="100">
        <v>3939.55</v>
      </c>
      <c r="M165" s="100">
        <v>3933.55</v>
      </c>
      <c r="N165" s="100">
        <v>3933.08</v>
      </c>
      <c r="O165" s="100">
        <v>3873.14</v>
      </c>
      <c r="P165" s="100">
        <v>3874.94</v>
      </c>
      <c r="Q165" s="100">
        <v>3942.15</v>
      </c>
      <c r="R165" s="100">
        <v>3861.44</v>
      </c>
      <c r="S165" s="100">
        <v>3852.36</v>
      </c>
      <c r="T165" s="100">
        <v>3615.11</v>
      </c>
      <c r="U165" s="100">
        <v>3554.92</v>
      </c>
      <c r="V165" s="100">
        <v>3513.48</v>
      </c>
      <c r="W165" s="100">
        <v>3484.6</v>
      </c>
      <c r="X165" s="100">
        <v>3460.12</v>
      </c>
      <c r="Y165" s="100">
        <v>3458.1</v>
      </c>
    </row>
    <row r="166" spans="1:25">
      <c r="A166" s="100">
        <v>18</v>
      </c>
      <c r="B166" s="100">
        <v>3455.3</v>
      </c>
      <c r="C166" s="100">
        <v>3471.51</v>
      </c>
      <c r="D166" s="100">
        <v>3519.77</v>
      </c>
      <c r="E166" s="100">
        <v>3554.84</v>
      </c>
      <c r="F166" s="100">
        <v>2756.84</v>
      </c>
      <c r="G166" s="100">
        <v>2773.34</v>
      </c>
      <c r="H166" s="100">
        <v>2779.15</v>
      </c>
      <c r="I166" s="100">
        <v>2796.83</v>
      </c>
      <c r="J166" s="100">
        <v>2801.66</v>
      </c>
      <c r="K166" s="100">
        <v>2801.49</v>
      </c>
      <c r="L166" s="100">
        <v>2773.01</v>
      </c>
      <c r="M166" s="100">
        <v>2770.96</v>
      </c>
      <c r="N166" s="100">
        <v>3481.76</v>
      </c>
      <c r="O166" s="100">
        <v>3485.23</v>
      </c>
      <c r="P166" s="100">
        <v>3503.36</v>
      </c>
      <c r="Q166" s="100">
        <v>3596.36</v>
      </c>
      <c r="R166" s="100">
        <v>3602.75</v>
      </c>
      <c r="S166" s="100">
        <v>3671.17</v>
      </c>
      <c r="T166" s="100">
        <v>3650.53</v>
      </c>
      <c r="U166" s="100">
        <v>3618.54</v>
      </c>
      <c r="V166" s="100">
        <v>3569.8</v>
      </c>
      <c r="W166" s="100">
        <v>3507.04</v>
      </c>
      <c r="X166" s="100">
        <v>3455.69</v>
      </c>
      <c r="Y166" s="100">
        <v>3451.12</v>
      </c>
    </row>
    <row r="167" spans="1:25">
      <c r="A167" s="100">
        <v>19</v>
      </c>
      <c r="B167" s="100">
        <v>3484.89</v>
      </c>
      <c r="C167" s="100">
        <v>3501.45</v>
      </c>
      <c r="D167" s="100">
        <v>3545.88</v>
      </c>
      <c r="E167" s="100">
        <v>3578.03</v>
      </c>
      <c r="F167" s="100">
        <v>3595.66</v>
      </c>
      <c r="G167" s="100">
        <v>3646.72</v>
      </c>
      <c r="H167" s="100">
        <v>3668.18</v>
      </c>
      <c r="I167" s="100">
        <v>3679.16</v>
      </c>
      <c r="J167" s="100">
        <v>3666.92</v>
      </c>
      <c r="K167" s="100">
        <v>3668.13</v>
      </c>
      <c r="L167" s="100">
        <v>3658.96</v>
      </c>
      <c r="M167" s="100">
        <v>3662.42</v>
      </c>
      <c r="N167" s="100">
        <v>3654.27</v>
      </c>
      <c r="O167" s="100">
        <v>3632.14</v>
      </c>
      <c r="P167" s="100">
        <v>3659.01</v>
      </c>
      <c r="Q167" s="100">
        <v>3683.87</v>
      </c>
      <c r="R167" s="100">
        <v>3694.75</v>
      </c>
      <c r="S167" s="100">
        <v>3702.62</v>
      </c>
      <c r="T167" s="100">
        <v>3674.99</v>
      </c>
      <c r="U167" s="100">
        <v>3633.22</v>
      </c>
      <c r="V167" s="100">
        <v>3606.74</v>
      </c>
      <c r="W167" s="100">
        <v>3577.68</v>
      </c>
      <c r="X167" s="100">
        <v>3574.49</v>
      </c>
      <c r="Y167" s="100">
        <v>3555.54</v>
      </c>
    </row>
    <row r="168" spans="1:25">
      <c r="A168" s="100">
        <v>20</v>
      </c>
      <c r="B168" s="100">
        <v>3535.6</v>
      </c>
      <c r="C168" s="100">
        <v>3530.75</v>
      </c>
      <c r="D168" s="100">
        <v>3564.26</v>
      </c>
      <c r="E168" s="100">
        <v>3574.75</v>
      </c>
      <c r="F168" s="100">
        <v>3609.05</v>
      </c>
      <c r="G168" s="100">
        <v>3638.2</v>
      </c>
      <c r="H168" s="100">
        <v>3652.43</v>
      </c>
      <c r="I168" s="100">
        <v>3653.41</v>
      </c>
      <c r="J168" s="100">
        <v>3650.87</v>
      </c>
      <c r="K168" s="100">
        <v>3651.43</v>
      </c>
      <c r="L168" s="100">
        <v>3647.24</v>
      </c>
      <c r="M168" s="100">
        <v>3645.96</v>
      </c>
      <c r="N168" s="100">
        <v>3643.35</v>
      </c>
      <c r="O168" s="100">
        <v>3642.89</v>
      </c>
      <c r="P168" s="100">
        <v>3646.89</v>
      </c>
      <c r="Q168" s="100">
        <v>3654.41</v>
      </c>
      <c r="R168" s="100">
        <v>3681.23</v>
      </c>
      <c r="S168" s="100">
        <v>3690.66</v>
      </c>
      <c r="T168" s="100">
        <v>3654.67</v>
      </c>
      <c r="U168" s="100">
        <v>3602.62</v>
      </c>
      <c r="V168" s="100">
        <v>3562.71</v>
      </c>
      <c r="W168" s="100">
        <v>3532.38</v>
      </c>
      <c r="X168" s="100">
        <v>3520.82</v>
      </c>
      <c r="Y168" s="100">
        <v>3516.54</v>
      </c>
    </row>
    <row r="169" spans="1:25">
      <c r="A169" s="100">
        <v>21</v>
      </c>
      <c r="B169" s="100">
        <v>3548.76</v>
      </c>
      <c r="C169" s="100">
        <v>3549.51</v>
      </c>
      <c r="D169" s="100">
        <v>3575.45</v>
      </c>
      <c r="E169" s="100">
        <v>3617.2</v>
      </c>
      <c r="F169" s="100">
        <v>3637.06</v>
      </c>
      <c r="G169" s="100">
        <v>3664.23</v>
      </c>
      <c r="H169" s="100">
        <v>3708.18</v>
      </c>
      <c r="I169" s="100">
        <v>3785.03</v>
      </c>
      <c r="J169" s="100">
        <v>3787.89</v>
      </c>
      <c r="K169" s="100">
        <v>3833.78</v>
      </c>
      <c r="L169" s="100">
        <v>3821.89</v>
      </c>
      <c r="M169" s="100">
        <v>3820.5</v>
      </c>
      <c r="N169" s="100">
        <v>3674.48</v>
      </c>
      <c r="O169" s="100">
        <v>3671.88</v>
      </c>
      <c r="P169" s="100">
        <v>3800.59</v>
      </c>
      <c r="Q169" s="100">
        <v>3839.6</v>
      </c>
      <c r="R169" s="100">
        <v>3918.28</v>
      </c>
      <c r="S169" s="100">
        <v>3856.63</v>
      </c>
      <c r="T169" s="100">
        <v>3724.72</v>
      </c>
      <c r="U169" s="100">
        <v>3655.6</v>
      </c>
      <c r="V169" s="100">
        <v>3607.26</v>
      </c>
      <c r="W169" s="100">
        <v>3574.95</v>
      </c>
      <c r="X169" s="100">
        <v>3568.63</v>
      </c>
      <c r="Y169" s="100">
        <v>3559.33</v>
      </c>
    </row>
    <row r="170" spans="1:25">
      <c r="A170" s="100">
        <v>22</v>
      </c>
      <c r="B170" s="100">
        <v>3563.56</v>
      </c>
      <c r="C170" s="100">
        <v>3558.86</v>
      </c>
      <c r="D170" s="100">
        <v>3558.76</v>
      </c>
      <c r="E170" s="100">
        <v>3573.93</v>
      </c>
      <c r="F170" s="100">
        <v>3593.91</v>
      </c>
      <c r="G170" s="100">
        <v>3635.81</v>
      </c>
      <c r="H170" s="100">
        <v>3649.52</v>
      </c>
      <c r="I170" s="100">
        <v>3680.35</v>
      </c>
      <c r="J170" s="100">
        <v>3678.84</v>
      </c>
      <c r="K170" s="100">
        <v>3682.74</v>
      </c>
      <c r="L170" s="100">
        <v>3679.4</v>
      </c>
      <c r="M170" s="100">
        <v>3676.83</v>
      </c>
      <c r="N170" s="100">
        <v>3680.59</v>
      </c>
      <c r="O170" s="100">
        <v>3673.79</v>
      </c>
      <c r="P170" s="100">
        <v>3678.31</v>
      </c>
      <c r="Q170" s="100">
        <v>3707.09</v>
      </c>
      <c r="R170" s="100">
        <v>3720.83</v>
      </c>
      <c r="S170" s="100">
        <v>3747.84</v>
      </c>
      <c r="T170" s="100">
        <v>3732.59</v>
      </c>
      <c r="U170" s="100">
        <v>3669.71</v>
      </c>
      <c r="V170" s="100">
        <v>3635.63</v>
      </c>
      <c r="W170" s="100">
        <v>3617.48</v>
      </c>
      <c r="X170" s="100">
        <v>3594.24</v>
      </c>
      <c r="Y170" s="100">
        <v>3569.21</v>
      </c>
    </row>
    <row r="171" spans="1:25">
      <c r="A171" s="100">
        <v>23</v>
      </c>
      <c r="B171" s="100">
        <v>3563.25</v>
      </c>
      <c r="C171" s="100">
        <v>3560.48</v>
      </c>
      <c r="D171" s="100">
        <v>3560.13</v>
      </c>
      <c r="E171" s="100">
        <v>3562.31</v>
      </c>
      <c r="F171" s="100">
        <v>3585.18</v>
      </c>
      <c r="G171" s="100">
        <v>3615.63</v>
      </c>
      <c r="H171" s="100">
        <v>3641.68</v>
      </c>
      <c r="I171" s="100">
        <v>3663.37</v>
      </c>
      <c r="J171" s="100">
        <v>3682.94</v>
      </c>
      <c r="K171" s="100">
        <v>3691.13</v>
      </c>
      <c r="L171" s="100">
        <v>3689.81</v>
      </c>
      <c r="M171" s="100">
        <v>3686.14</v>
      </c>
      <c r="N171" s="100">
        <v>3686.37</v>
      </c>
      <c r="O171" s="100">
        <v>3690.6</v>
      </c>
      <c r="P171" s="100">
        <v>3698.82</v>
      </c>
      <c r="Q171" s="100">
        <v>3712.83</v>
      </c>
      <c r="R171" s="100">
        <v>3895.24</v>
      </c>
      <c r="S171" s="100">
        <v>3811.43</v>
      </c>
      <c r="T171" s="100">
        <v>3722.96</v>
      </c>
      <c r="U171" s="100">
        <v>3659.77</v>
      </c>
      <c r="V171" s="100">
        <v>3613.54</v>
      </c>
      <c r="W171" s="100">
        <v>3572.77</v>
      </c>
      <c r="X171" s="100">
        <v>3571.55</v>
      </c>
      <c r="Y171" s="100">
        <v>3559</v>
      </c>
    </row>
    <row r="172" spans="1:25">
      <c r="A172" s="100">
        <v>24</v>
      </c>
      <c r="B172" s="100">
        <v>3491.12</v>
      </c>
      <c r="C172" s="100">
        <v>3492.82</v>
      </c>
      <c r="D172" s="100">
        <v>3516.91</v>
      </c>
      <c r="E172" s="100">
        <v>3538.02</v>
      </c>
      <c r="F172" s="100">
        <v>3570.21</v>
      </c>
      <c r="G172" s="100">
        <v>3634.63</v>
      </c>
      <c r="H172" s="100">
        <v>3601.82</v>
      </c>
      <c r="I172" s="100">
        <v>3569.4</v>
      </c>
      <c r="J172" s="100">
        <v>3547.39</v>
      </c>
      <c r="K172" s="100">
        <v>3537.31</v>
      </c>
      <c r="L172" s="100">
        <v>3533.21</v>
      </c>
      <c r="M172" s="100">
        <v>3536.79</v>
      </c>
      <c r="N172" s="100">
        <v>3535.15</v>
      </c>
      <c r="O172" s="100">
        <v>3533.46</v>
      </c>
      <c r="P172" s="100">
        <v>3538.7</v>
      </c>
      <c r="Q172" s="100">
        <v>3547.7</v>
      </c>
      <c r="R172" s="100">
        <v>3609.25</v>
      </c>
      <c r="S172" s="100">
        <v>3578.69</v>
      </c>
      <c r="T172" s="100">
        <v>3432.63</v>
      </c>
      <c r="U172" s="100">
        <v>3499.17</v>
      </c>
      <c r="V172" s="100">
        <v>3484.29</v>
      </c>
      <c r="W172" s="100">
        <v>3453.12</v>
      </c>
      <c r="X172" s="100">
        <v>3464.77</v>
      </c>
      <c r="Y172" s="100">
        <v>3459.2</v>
      </c>
    </row>
    <row r="173" spans="1:25">
      <c r="A173" s="100">
        <v>25</v>
      </c>
      <c r="B173" s="100">
        <v>3421.71</v>
      </c>
      <c r="C173" s="100">
        <v>3423.98</v>
      </c>
      <c r="D173" s="100">
        <v>3446.02</v>
      </c>
      <c r="E173" s="100">
        <v>3465.16</v>
      </c>
      <c r="F173" s="100">
        <v>3560.65</v>
      </c>
      <c r="G173" s="100">
        <v>3675.84</v>
      </c>
      <c r="H173" s="100">
        <v>3618.79</v>
      </c>
      <c r="I173" s="100">
        <v>3586.63</v>
      </c>
      <c r="J173" s="100">
        <v>3451.85</v>
      </c>
      <c r="K173" s="100">
        <v>3579.42</v>
      </c>
      <c r="L173" s="100">
        <v>3690.75</v>
      </c>
      <c r="M173" s="100">
        <v>3693.45</v>
      </c>
      <c r="N173" s="100">
        <v>3694.28</v>
      </c>
      <c r="O173" s="100">
        <v>3692.35</v>
      </c>
      <c r="P173" s="100">
        <v>3705.42</v>
      </c>
      <c r="Q173" s="100">
        <v>3762.67</v>
      </c>
      <c r="R173" s="100">
        <v>3766.06</v>
      </c>
      <c r="S173" s="100">
        <v>3760.84</v>
      </c>
      <c r="T173" s="100">
        <v>3614.16</v>
      </c>
      <c r="U173" s="100">
        <v>3469.72</v>
      </c>
      <c r="V173" s="100">
        <v>3431.87</v>
      </c>
      <c r="W173" s="100">
        <v>3424.76</v>
      </c>
      <c r="X173" s="100">
        <v>3426.33</v>
      </c>
      <c r="Y173" s="100">
        <v>3422.01</v>
      </c>
    </row>
    <row r="174" spans="1:25">
      <c r="A174" s="100">
        <v>26</v>
      </c>
      <c r="B174" s="100">
        <v>3401.95</v>
      </c>
      <c r="C174" s="100">
        <v>3409.65</v>
      </c>
      <c r="D174" s="100">
        <v>3429.33</v>
      </c>
      <c r="E174" s="100">
        <v>3435.77</v>
      </c>
      <c r="F174" s="100">
        <v>3498.07</v>
      </c>
      <c r="G174" s="100">
        <v>3559.85</v>
      </c>
      <c r="H174" s="100">
        <v>3622.31</v>
      </c>
      <c r="I174" s="100">
        <v>3632.94</v>
      </c>
      <c r="J174" s="100">
        <v>3513.82</v>
      </c>
      <c r="K174" s="100">
        <v>3515.18</v>
      </c>
      <c r="L174" s="100">
        <v>3514.31</v>
      </c>
      <c r="M174" s="100">
        <v>3432.08</v>
      </c>
      <c r="N174" s="100">
        <v>3457.6</v>
      </c>
      <c r="O174" s="100">
        <v>3424.13</v>
      </c>
      <c r="P174" s="100">
        <v>3429.99</v>
      </c>
      <c r="Q174" s="100">
        <v>3676.66</v>
      </c>
      <c r="R174" s="100">
        <v>3558.82</v>
      </c>
      <c r="S174" s="100">
        <v>3559.89</v>
      </c>
      <c r="T174" s="100">
        <v>3431.37</v>
      </c>
      <c r="U174" s="100">
        <v>3415.97</v>
      </c>
      <c r="V174" s="100">
        <v>3422.23</v>
      </c>
      <c r="W174" s="100">
        <v>3398.35</v>
      </c>
      <c r="X174" s="100">
        <v>3390.8</v>
      </c>
      <c r="Y174" s="100">
        <v>3390.07</v>
      </c>
    </row>
    <row r="175" spans="1:25">
      <c r="A175" s="100">
        <v>27</v>
      </c>
      <c r="B175" s="100">
        <v>3373.38</v>
      </c>
      <c r="C175" s="100">
        <v>3370.91</v>
      </c>
      <c r="D175" s="100">
        <v>3387.29</v>
      </c>
      <c r="E175" s="100">
        <v>3404.96</v>
      </c>
      <c r="F175" s="100">
        <v>3477.47</v>
      </c>
      <c r="G175" s="100">
        <v>3549.94</v>
      </c>
      <c r="H175" s="100">
        <v>3570.55</v>
      </c>
      <c r="I175" s="100">
        <v>3620.1</v>
      </c>
      <c r="J175" s="100">
        <v>3561.88</v>
      </c>
      <c r="K175" s="100">
        <v>3571.45</v>
      </c>
      <c r="L175" s="100">
        <v>3515.15</v>
      </c>
      <c r="M175" s="100">
        <v>3547.84</v>
      </c>
      <c r="N175" s="100">
        <v>3535.66</v>
      </c>
      <c r="O175" s="100">
        <v>3505.64</v>
      </c>
      <c r="P175" s="100">
        <v>3496.72</v>
      </c>
      <c r="Q175" s="100">
        <v>3538.83</v>
      </c>
      <c r="R175" s="100">
        <v>3621.76</v>
      </c>
      <c r="S175" s="100">
        <v>3593.28</v>
      </c>
      <c r="T175" s="100">
        <v>3461.73</v>
      </c>
      <c r="U175" s="100">
        <v>3421.72</v>
      </c>
      <c r="V175" s="100">
        <v>3395.22</v>
      </c>
      <c r="W175" s="100">
        <v>3364.1</v>
      </c>
      <c r="X175" s="100">
        <v>3362.89</v>
      </c>
      <c r="Y175" s="100">
        <v>3342.13</v>
      </c>
    </row>
    <row r="176" spans="1:25">
      <c r="A176" s="100">
        <v>28</v>
      </c>
      <c r="B176" s="100">
        <v>3418.15</v>
      </c>
      <c r="C176" s="100">
        <v>3426.64</v>
      </c>
      <c r="D176" s="100">
        <v>3447.61</v>
      </c>
      <c r="E176" s="100">
        <v>3455.22</v>
      </c>
      <c r="F176" s="100">
        <v>3488.92</v>
      </c>
      <c r="G176" s="100">
        <v>3513.21</v>
      </c>
      <c r="H176" s="100">
        <v>3509.91</v>
      </c>
      <c r="I176" s="100">
        <v>3510.32</v>
      </c>
      <c r="J176" s="100">
        <v>3488.15</v>
      </c>
      <c r="K176" s="100">
        <v>3488.89</v>
      </c>
      <c r="L176" s="100">
        <v>3486.68</v>
      </c>
      <c r="M176" s="100">
        <v>3502.26</v>
      </c>
      <c r="N176" s="100">
        <v>3494.84</v>
      </c>
      <c r="O176" s="100">
        <v>3491.03</v>
      </c>
      <c r="P176" s="100">
        <v>3495.87</v>
      </c>
      <c r="Q176" s="100">
        <v>3520.16</v>
      </c>
      <c r="R176" s="100">
        <v>3513.13</v>
      </c>
      <c r="S176" s="100">
        <v>3507.56</v>
      </c>
      <c r="T176" s="100">
        <v>3488.59</v>
      </c>
      <c r="U176" s="100">
        <v>3458.26</v>
      </c>
      <c r="V176" s="100">
        <v>3447.34</v>
      </c>
      <c r="W176" s="100">
        <v>3426.97</v>
      </c>
      <c r="X176" s="100">
        <v>3417.42</v>
      </c>
      <c r="Y176" s="100">
        <v>3412.94</v>
      </c>
    </row>
    <row r="177" spans="1:26">
      <c r="A177" s="100">
        <v>29</v>
      </c>
      <c r="B177" s="100">
        <v>3375.85</v>
      </c>
      <c r="C177" s="100">
        <v>3380.93</v>
      </c>
      <c r="D177" s="100">
        <v>3391.27</v>
      </c>
      <c r="E177" s="100">
        <v>3386.8</v>
      </c>
      <c r="F177" s="100">
        <v>3443.14</v>
      </c>
      <c r="G177" s="100">
        <v>3454.37</v>
      </c>
      <c r="H177" s="100">
        <v>3459.53</v>
      </c>
      <c r="I177" s="100">
        <v>3461.69</v>
      </c>
      <c r="J177" s="100">
        <v>3458.14</v>
      </c>
      <c r="K177" s="100">
        <v>3456.68</v>
      </c>
      <c r="L177" s="100">
        <v>3457.36</v>
      </c>
      <c r="M177" s="100">
        <v>3455.74</v>
      </c>
      <c r="N177" s="100">
        <v>3457.74</v>
      </c>
      <c r="O177" s="100">
        <v>3458.06</v>
      </c>
      <c r="P177" s="100">
        <v>3486.58</v>
      </c>
      <c r="Q177" s="100">
        <v>3556.23</v>
      </c>
      <c r="R177" s="100">
        <v>3609.23</v>
      </c>
      <c r="S177" s="100">
        <v>3472.54</v>
      </c>
      <c r="T177" s="100">
        <v>3455.79</v>
      </c>
      <c r="U177" s="100">
        <v>3429.19</v>
      </c>
      <c r="V177" s="100">
        <v>3422.1</v>
      </c>
      <c r="W177" s="100">
        <v>3393.99</v>
      </c>
      <c r="X177" s="100">
        <v>3381.67</v>
      </c>
      <c r="Y177" s="100">
        <v>3379</v>
      </c>
    </row>
    <row r="178" spans="1:26">
      <c r="A178" s="100">
        <v>30</v>
      </c>
      <c r="B178" s="100">
        <v>3381.44</v>
      </c>
      <c r="C178" s="100">
        <v>3383.86</v>
      </c>
      <c r="D178" s="100">
        <v>3397.56</v>
      </c>
      <c r="E178" s="100">
        <v>3385.21</v>
      </c>
      <c r="F178" s="100">
        <v>3407.74</v>
      </c>
      <c r="G178" s="100">
        <v>3425.37</v>
      </c>
      <c r="H178" s="100">
        <v>3451.58</v>
      </c>
      <c r="I178" s="100">
        <v>3454.66</v>
      </c>
      <c r="J178" s="100">
        <v>3453.67</v>
      </c>
      <c r="K178" s="100">
        <v>3449.03</v>
      </c>
      <c r="L178" s="100">
        <v>3444.27</v>
      </c>
      <c r="M178" s="100">
        <v>3450.48</v>
      </c>
      <c r="N178" s="100">
        <v>3453.93</v>
      </c>
      <c r="O178" s="100">
        <v>3455.49</v>
      </c>
      <c r="P178" s="100">
        <v>3455</v>
      </c>
      <c r="Q178" s="100">
        <v>3509.54</v>
      </c>
      <c r="R178" s="100">
        <v>3517.08</v>
      </c>
      <c r="S178" s="100">
        <v>3555.84</v>
      </c>
      <c r="T178" s="100">
        <v>3454.45</v>
      </c>
      <c r="U178" s="100">
        <v>3398.64</v>
      </c>
      <c r="V178" s="100">
        <v>3377.3</v>
      </c>
      <c r="W178" s="100">
        <v>3364.81</v>
      </c>
      <c r="X178" s="100">
        <v>3357.2</v>
      </c>
      <c r="Y178" s="100">
        <v>3350.47</v>
      </c>
    </row>
    <row r="179" spans="1:26" s="55" customFormat="1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51"/>
    </row>
    <row r="181" spans="1:26" ht="27" customHeight="1">
      <c r="A181" s="74"/>
      <c r="B181" s="129" t="s">
        <v>96</v>
      </c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1"/>
    </row>
    <row r="182" spans="1:26" ht="26.25">
      <c r="A182" s="97" t="s">
        <v>69</v>
      </c>
      <c r="B182" s="96" t="s">
        <v>70</v>
      </c>
      <c r="C182" s="75" t="s">
        <v>71</v>
      </c>
      <c r="D182" s="75" t="s">
        <v>72</v>
      </c>
      <c r="E182" s="75" t="s">
        <v>73</v>
      </c>
      <c r="F182" s="75" t="s">
        <v>74</v>
      </c>
      <c r="G182" s="75" t="s">
        <v>75</v>
      </c>
      <c r="H182" s="75" t="s">
        <v>76</v>
      </c>
      <c r="I182" s="75" t="s">
        <v>77</v>
      </c>
      <c r="J182" s="75" t="s">
        <v>78</v>
      </c>
      <c r="K182" s="75" t="s">
        <v>79</v>
      </c>
      <c r="L182" s="75" t="s">
        <v>80</v>
      </c>
      <c r="M182" s="75" t="s">
        <v>81</v>
      </c>
      <c r="N182" s="75" t="s">
        <v>82</v>
      </c>
      <c r="O182" s="75" t="s">
        <v>83</v>
      </c>
      <c r="P182" s="75" t="s">
        <v>84</v>
      </c>
      <c r="Q182" s="75" t="s">
        <v>85</v>
      </c>
      <c r="R182" s="75" t="s">
        <v>86</v>
      </c>
      <c r="S182" s="75" t="s">
        <v>87</v>
      </c>
      <c r="T182" s="75" t="s">
        <v>88</v>
      </c>
      <c r="U182" s="75" t="s">
        <v>89</v>
      </c>
      <c r="V182" s="75" t="s">
        <v>90</v>
      </c>
      <c r="W182" s="75" t="s">
        <v>91</v>
      </c>
      <c r="X182" s="75" t="s">
        <v>92</v>
      </c>
      <c r="Y182" s="75" t="s">
        <v>93</v>
      </c>
    </row>
    <row r="183" spans="1:26">
      <c r="A183" s="98">
        <v>1</v>
      </c>
      <c r="B183" s="100">
        <v>3635.25</v>
      </c>
      <c r="C183" s="100">
        <v>3631.7</v>
      </c>
      <c r="D183" s="100">
        <v>3639.58</v>
      </c>
      <c r="E183" s="100">
        <v>3651.56</v>
      </c>
      <c r="F183" s="100">
        <v>3662.45</v>
      </c>
      <c r="G183" s="100">
        <v>3715.25</v>
      </c>
      <c r="H183" s="100">
        <v>3721.32</v>
      </c>
      <c r="I183" s="100">
        <v>3767.99</v>
      </c>
      <c r="J183" s="100">
        <v>3816.84</v>
      </c>
      <c r="K183" s="100">
        <v>3819.98</v>
      </c>
      <c r="L183" s="100">
        <v>3821.19</v>
      </c>
      <c r="M183" s="100">
        <v>3822.29</v>
      </c>
      <c r="N183" s="100">
        <v>3883.17</v>
      </c>
      <c r="O183" s="100">
        <v>3885.07</v>
      </c>
      <c r="P183" s="100">
        <v>3887.83</v>
      </c>
      <c r="Q183" s="100">
        <v>3877.37</v>
      </c>
      <c r="R183" s="100">
        <v>3880.02</v>
      </c>
      <c r="S183" s="100">
        <v>3873.94</v>
      </c>
      <c r="T183" s="100">
        <v>3864.87</v>
      </c>
      <c r="U183" s="100">
        <v>3789.19</v>
      </c>
      <c r="V183" s="100">
        <v>3706.14</v>
      </c>
      <c r="W183" s="100">
        <v>3691.12</v>
      </c>
      <c r="X183" s="100">
        <v>3655.93</v>
      </c>
      <c r="Y183" s="100">
        <v>3574.74</v>
      </c>
    </row>
    <row r="184" spans="1:26">
      <c r="A184" s="100">
        <v>2</v>
      </c>
      <c r="B184" s="100">
        <v>3577.94</v>
      </c>
      <c r="C184" s="100">
        <v>3570.29</v>
      </c>
      <c r="D184" s="100">
        <v>3615.9</v>
      </c>
      <c r="E184" s="100">
        <v>3621.64</v>
      </c>
      <c r="F184" s="100">
        <v>3634.31</v>
      </c>
      <c r="G184" s="100">
        <v>3686.9</v>
      </c>
      <c r="H184" s="100">
        <v>3700.5</v>
      </c>
      <c r="I184" s="100">
        <v>3705.34</v>
      </c>
      <c r="J184" s="100">
        <v>3765.14</v>
      </c>
      <c r="K184" s="100">
        <v>3793.19</v>
      </c>
      <c r="L184" s="100">
        <v>3791.93</v>
      </c>
      <c r="M184" s="100">
        <v>3810.57</v>
      </c>
      <c r="N184" s="100">
        <v>3809.98</v>
      </c>
      <c r="O184" s="100">
        <v>3820.37</v>
      </c>
      <c r="P184" s="100">
        <v>3824.11</v>
      </c>
      <c r="Q184" s="100">
        <v>3819.6</v>
      </c>
      <c r="R184" s="100">
        <v>3862.18</v>
      </c>
      <c r="S184" s="100">
        <v>3872.81</v>
      </c>
      <c r="T184" s="100">
        <v>3835.07</v>
      </c>
      <c r="U184" s="100">
        <v>3763.92</v>
      </c>
      <c r="V184" s="100">
        <v>3692.38</v>
      </c>
      <c r="W184" s="100">
        <v>3652.7</v>
      </c>
      <c r="X184" s="100">
        <v>3576.58</v>
      </c>
      <c r="Y184" s="100">
        <v>3566.15</v>
      </c>
    </row>
    <row r="185" spans="1:26">
      <c r="A185" s="100">
        <v>3</v>
      </c>
      <c r="B185" s="100">
        <v>3565.25</v>
      </c>
      <c r="C185" s="100">
        <v>3568.84</v>
      </c>
      <c r="D185" s="100">
        <v>3557.85</v>
      </c>
      <c r="E185" s="100">
        <v>3591.71</v>
      </c>
      <c r="F185" s="100">
        <v>3688.65</v>
      </c>
      <c r="G185" s="100">
        <v>3739.05</v>
      </c>
      <c r="H185" s="100">
        <v>3805.58</v>
      </c>
      <c r="I185" s="100">
        <v>3811.33</v>
      </c>
      <c r="J185" s="100">
        <v>3840.35</v>
      </c>
      <c r="K185" s="100">
        <v>3840.15</v>
      </c>
      <c r="L185" s="100">
        <v>3810.76</v>
      </c>
      <c r="M185" s="100">
        <v>3875</v>
      </c>
      <c r="N185" s="100">
        <v>3833.08</v>
      </c>
      <c r="O185" s="100">
        <v>3829.61</v>
      </c>
      <c r="P185" s="100">
        <v>3802.3</v>
      </c>
      <c r="Q185" s="100">
        <v>3800.49</v>
      </c>
      <c r="R185" s="100">
        <v>3828.7</v>
      </c>
      <c r="S185" s="100">
        <v>3803.95</v>
      </c>
      <c r="T185" s="100">
        <v>3766.63</v>
      </c>
      <c r="U185" s="100">
        <v>3709.09</v>
      </c>
      <c r="V185" s="100">
        <v>3659.69</v>
      </c>
      <c r="W185" s="100">
        <v>3568.45</v>
      </c>
      <c r="X185" s="100">
        <v>3565.51</v>
      </c>
      <c r="Y185" s="100">
        <v>3553.2</v>
      </c>
    </row>
    <row r="186" spans="1:26">
      <c r="A186" s="100">
        <v>4</v>
      </c>
      <c r="B186" s="100">
        <v>3534.3</v>
      </c>
      <c r="C186" s="100">
        <v>3522.15</v>
      </c>
      <c r="D186" s="100">
        <v>3542.47</v>
      </c>
      <c r="E186" s="100">
        <v>3568.31</v>
      </c>
      <c r="F186" s="100">
        <v>3570.03</v>
      </c>
      <c r="G186" s="100">
        <v>3683.42</v>
      </c>
      <c r="H186" s="100">
        <v>3701.65</v>
      </c>
      <c r="I186" s="100">
        <v>3751.69</v>
      </c>
      <c r="J186" s="100">
        <v>3768.36</v>
      </c>
      <c r="K186" s="100">
        <v>3768.22</v>
      </c>
      <c r="L186" s="100">
        <v>3764.4</v>
      </c>
      <c r="M186" s="100">
        <v>3763.95</v>
      </c>
      <c r="N186" s="100">
        <v>3755.15</v>
      </c>
      <c r="O186" s="100">
        <v>3753.91</v>
      </c>
      <c r="P186" s="100">
        <v>3743.96</v>
      </c>
      <c r="Q186" s="100">
        <v>3742.48</v>
      </c>
      <c r="R186" s="100">
        <v>3809.42</v>
      </c>
      <c r="S186" s="100">
        <v>3801.62</v>
      </c>
      <c r="T186" s="100">
        <v>3775.46</v>
      </c>
      <c r="U186" s="100">
        <v>3690.06</v>
      </c>
      <c r="V186" s="100">
        <v>3665.32</v>
      </c>
      <c r="W186" s="100">
        <v>3518.82</v>
      </c>
      <c r="X186" s="100">
        <v>3552.68</v>
      </c>
      <c r="Y186" s="100">
        <v>3529.66</v>
      </c>
    </row>
    <row r="187" spans="1:26">
      <c r="A187" s="100">
        <v>5</v>
      </c>
      <c r="B187" s="100">
        <v>3578.31</v>
      </c>
      <c r="C187" s="100">
        <v>3577.36</v>
      </c>
      <c r="D187" s="100">
        <v>3603.79</v>
      </c>
      <c r="E187" s="100">
        <v>3635.43</v>
      </c>
      <c r="F187" s="100">
        <v>3668.23</v>
      </c>
      <c r="G187" s="100">
        <v>3750.2</v>
      </c>
      <c r="H187" s="100">
        <v>3797.78</v>
      </c>
      <c r="I187" s="100">
        <v>3796.69</v>
      </c>
      <c r="J187" s="100">
        <v>3802.14</v>
      </c>
      <c r="K187" s="100">
        <v>3805.83</v>
      </c>
      <c r="L187" s="100">
        <v>3799.39</v>
      </c>
      <c r="M187" s="100">
        <v>3799.52</v>
      </c>
      <c r="N187" s="100">
        <v>3798.8</v>
      </c>
      <c r="O187" s="100">
        <v>3794.92</v>
      </c>
      <c r="P187" s="100">
        <v>3804.67</v>
      </c>
      <c r="Q187" s="100">
        <v>3821.38</v>
      </c>
      <c r="R187" s="100">
        <v>3864.99</v>
      </c>
      <c r="S187" s="100">
        <v>3842.29</v>
      </c>
      <c r="T187" s="100">
        <v>3783.05</v>
      </c>
      <c r="U187" s="100">
        <v>3694.39</v>
      </c>
      <c r="V187" s="100">
        <v>3655.76</v>
      </c>
      <c r="W187" s="100">
        <v>3607.21</v>
      </c>
      <c r="X187" s="100">
        <v>3589.43</v>
      </c>
      <c r="Y187" s="100">
        <v>3583.66</v>
      </c>
    </row>
    <row r="188" spans="1:26">
      <c r="A188" s="100">
        <v>6</v>
      </c>
      <c r="B188" s="100">
        <v>3538.78</v>
      </c>
      <c r="C188" s="100">
        <v>3541.13</v>
      </c>
      <c r="D188" s="100">
        <v>3546.7</v>
      </c>
      <c r="E188" s="100">
        <v>3575.86</v>
      </c>
      <c r="F188" s="100">
        <v>3701.58</v>
      </c>
      <c r="G188" s="100">
        <v>3761.33</v>
      </c>
      <c r="H188" s="100">
        <v>3762.54</v>
      </c>
      <c r="I188" s="100">
        <v>3824.62</v>
      </c>
      <c r="J188" s="100">
        <v>3815.93</v>
      </c>
      <c r="K188" s="100">
        <v>3817.33</v>
      </c>
      <c r="L188" s="100">
        <v>3814.34</v>
      </c>
      <c r="M188" s="100">
        <v>3812.84</v>
      </c>
      <c r="N188" s="100">
        <v>3807.36</v>
      </c>
      <c r="O188" s="100">
        <v>3798.71</v>
      </c>
      <c r="P188" s="100">
        <v>3811.49</v>
      </c>
      <c r="Q188" s="100">
        <v>3820.36</v>
      </c>
      <c r="R188" s="100">
        <v>3858.55</v>
      </c>
      <c r="S188" s="100">
        <v>3846.08</v>
      </c>
      <c r="T188" s="100">
        <v>3807.07</v>
      </c>
      <c r="U188" s="100">
        <v>3752.02</v>
      </c>
      <c r="V188" s="100">
        <v>3661.39</v>
      </c>
      <c r="W188" s="100">
        <v>3633.73</v>
      </c>
      <c r="X188" s="100">
        <v>3522.88</v>
      </c>
      <c r="Y188" s="100">
        <v>3527.21</v>
      </c>
    </row>
    <row r="189" spans="1:26">
      <c r="A189" s="100">
        <v>7</v>
      </c>
      <c r="B189" s="100">
        <v>3590.8</v>
      </c>
      <c r="C189" s="100">
        <v>3599.49</v>
      </c>
      <c r="D189" s="100">
        <v>3624.41</v>
      </c>
      <c r="E189" s="100">
        <v>3651.7</v>
      </c>
      <c r="F189" s="100">
        <v>3699.64</v>
      </c>
      <c r="G189" s="100">
        <v>3746.99</v>
      </c>
      <c r="H189" s="100">
        <v>3804.97</v>
      </c>
      <c r="I189" s="100">
        <v>3814.71</v>
      </c>
      <c r="J189" s="100">
        <v>3807.7</v>
      </c>
      <c r="K189" s="100">
        <v>3810.91</v>
      </c>
      <c r="L189" s="100">
        <v>3810.26</v>
      </c>
      <c r="M189" s="100">
        <v>3827.41</v>
      </c>
      <c r="N189" s="100">
        <v>3807.64</v>
      </c>
      <c r="O189" s="100">
        <v>3801.28</v>
      </c>
      <c r="P189" s="100">
        <v>3811.05</v>
      </c>
      <c r="Q189" s="100">
        <v>3817.38</v>
      </c>
      <c r="R189" s="100">
        <v>3864.55</v>
      </c>
      <c r="S189" s="100">
        <v>3858.48</v>
      </c>
      <c r="T189" s="100">
        <v>3820.2</v>
      </c>
      <c r="U189" s="100">
        <v>3753.05</v>
      </c>
      <c r="V189" s="100">
        <v>3705.32</v>
      </c>
      <c r="W189" s="100">
        <v>3690.74</v>
      </c>
      <c r="X189" s="100">
        <v>3637.38</v>
      </c>
      <c r="Y189" s="100">
        <v>3622.08</v>
      </c>
    </row>
    <row r="190" spans="1:26">
      <c r="A190" s="100">
        <v>8</v>
      </c>
      <c r="B190" s="100">
        <v>3576.02</v>
      </c>
      <c r="C190" s="100">
        <v>3571.54</v>
      </c>
      <c r="D190" s="100">
        <v>3595.67</v>
      </c>
      <c r="E190" s="100">
        <v>3609.02</v>
      </c>
      <c r="F190" s="100">
        <v>3615.08</v>
      </c>
      <c r="G190" s="100">
        <v>3699.45</v>
      </c>
      <c r="H190" s="100">
        <v>3762.6</v>
      </c>
      <c r="I190" s="100">
        <v>3841.32</v>
      </c>
      <c r="J190" s="100">
        <v>3834.61</v>
      </c>
      <c r="K190" s="100">
        <v>3833.66</v>
      </c>
      <c r="L190" s="100">
        <v>3833.4</v>
      </c>
      <c r="M190" s="100">
        <v>3831.88</v>
      </c>
      <c r="N190" s="100">
        <v>3831.56</v>
      </c>
      <c r="O190" s="100">
        <v>3833.44</v>
      </c>
      <c r="P190" s="100">
        <v>3840.97</v>
      </c>
      <c r="Q190" s="100">
        <v>3839.38</v>
      </c>
      <c r="R190" s="100">
        <v>3889.4</v>
      </c>
      <c r="S190" s="100">
        <v>3908.85</v>
      </c>
      <c r="T190" s="100">
        <v>3889.05</v>
      </c>
      <c r="U190" s="100">
        <v>3820.11</v>
      </c>
      <c r="V190" s="100">
        <v>3784.79</v>
      </c>
      <c r="W190" s="100">
        <v>3701.78</v>
      </c>
      <c r="X190" s="100">
        <v>3686.92</v>
      </c>
      <c r="Y190" s="100">
        <v>3586.59</v>
      </c>
    </row>
    <row r="191" spans="1:26">
      <c r="A191" s="100">
        <v>9</v>
      </c>
      <c r="B191" s="100">
        <v>3573.15</v>
      </c>
      <c r="C191" s="100">
        <v>3572.71</v>
      </c>
      <c r="D191" s="100">
        <v>3591.35</v>
      </c>
      <c r="E191" s="100">
        <v>3597.81</v>
      </c>
      <c r="F191" s="100">
        <v>3604.59</v>
      </c>
      <c r="G191" s="100">
        <v>3690</v>
      </c>
      <c r="H191" s="100">
        <v>3708.59</v>
      </c>
      <c r="I191" s="100">
        <v>3784.97</v>
      </c>
      <c r="J191" s="100">
        <v>3845.31</v>
      </c>
      <c r="K191" s="100">
        <v>3895.2</v>
      </c>
      <c r="L191" s="100">
        <v>3895.71</v>
      </c>
      <c r="M191" s="100">
        <v>3894.41</v>
      </c>
      <c r="N191" s="100">
        <v>3892.76</v>
      </c>
      <c r="O191" s="100">
        <v>3897.24</v>
      </c>
      <c r="P191" s="100">
        <v>3906.32</v>
      </c>
      <c r="Q191" s="100">
        <v>3978.84</v>
      </c>
      <c r="R191" s="100">
        <v>4055.01</v>
      </c>
      <c r="S191" s="100">
        <v>4073.49</v>
      </c>
      <c r="T191" s="100">
        <v>3989.64</v>
      </c>
      <c r="U191" s="100">
        <v>3954.62</v>
      </c>
      <c r="V191" s="100">
        <v>3827.7</v>
      </c>
      <c r="W191" s="100">
        <v>3753.31</v>
      </c>
      <c r="X191" s="100">
        <v>3703.05</v>
      </c>
      <c r="Y191" s="100">
        <v>3654.33</v>
      </c>
    </row>
    <row r="192" spans="1:26">
      <c r="A192" s="100">
        <v>10</v>
      </c>
      <c r="B192" s="100">
        <v>3613.95</v>
      </c>
      <c r="C192" s="100">
        <v>3619.48</v>
      </c>
      <c r="D192" s="100">
        <v>3636.72</v>
      </c>
      <c r="E192" s="100">
        <v>3666.25</v>
      </c>
      <c r="F192" s="100">
        <v>3717.27</v>
      </c>
      <c r="G192" s="100">
        <v>3844.31</v>
      </c>
      <c r="H192" s="100">
        <v>3900.12</v>
      </c>
      <c r="I192" s="100">
        <v>3901.29</v>
      </c>
      <c r="J192" s="100">
        <v>3893.83</v>
      </c>
      <c r="K192" s="100">
        <v>3890.64</v>
      </c>
      <c r="L192" s="100">
        <v>3883.37</v>
      </c>
      <c r="M192" s="100">
        <v>3882.38</v>
      </c>
      <c r="N192" s="100">
        <v>3874.46</v>
      </c>
      <c r="O192" s="100">
        <v>3847.06</v>
      </c>
      <c r="P192" s="100">
        <v>3851.42</v>
      </c>
      <c r="Q192" s="100">
        <v>3865.11</v>
      </c>
      <c r="R192" s="100">
        <v>3876.93</v>
      </c>
      <c r="S192" s="100">
        <v>3876.14</v>
      </c>
      <c r="T192" s="100">
        <v>3798.32</v>
      </c>
      <c r="U192" s="100">
        <v>3620.43</v>
      </c>
      <c r="V192" s="100">
        <v>3656.64</v>
      </c>
      <c r="W192" s="100">
        <v>3591.42</v>
      </c>
      <c r="X192" s="100">
        <v>3574.98</v>
      </c>
      <c r="Y192" s="100">
        <v>3551.38</v>
      </c>
    </row>
    <row r="193" spans="1:25">
      <c r="A193" s="100">
        <v>11</v>
      </c>
      <c r="B193" s="100">
        <v>3540.98</v>
      </c>
      <c r="C193" s="100">
        <v>3547.18</v>
      </c>
      <c r="D193" s="100">
        <v>3574.31</v>
      </c>
      <c r="E193" s="100">
        <v>3655.17</v>
      </c>
      <c r="F193" s="100">
        <v>3689.81</v>
      </c>
      <c r="G193" s="100">
        <v>3722.65</v>
      </c>
      <c r="H193" s="100">
        <v>3779.31</v>
      </c>
      <c r="I193" s="100">
        <v>3828.39</v>
      </c>
      <c r="J193" s="100">
        <v>3821.26</v>
      </c>
      <c r="K193" s="100">
        <v>3823.61</v>
      </c>
      <c r="L193" s="100">
        <v>3824.19</v>
      </c>
      <c r="M193" s="100">
        <v>3823.13</v>
      </c>
      <c r="N193" s="100">
        <v>3820.03</v>
      </c>
      <c r="O193" s="100">
        <v>3817.17</v>
      </c>
      <c r="P193" s="100">
        <v>3825.08</v>
      </c>
      <c r="Q193" s="100">
        <v>3822.62</v>
      </c>
      <c r="R193" s="100">
        <v>3964.03</v>
      </c>
      <c r="S193" s="100">
        <v>3886.79</v>
      </c>
      <c r="T193" s="100">
        <v>3807.92</v>
      </c>
      <c r="U193" s="100">
        <v>3777.19</v>
      </c>
      <c r="V193" s="100">
        <v>3668.62</v>
      </c>
      <c r="W193" s="100">
        <v>3609.43</v>
      </c>
      <c r="X193" s="100">
        <v>3550.91</v>
      </c>
      <c r="Y193" s="100">
        <v>3545.13</v>
      </c>
    </row>
    <row r="194" spans="1:25">
      <c r="A194" s="100">
        <v>12</v>
      </c>
      <c r="B194" s="100">
        <v>3576.48</v>
      </c>
      <c r="C194" s="100">
        <v>3581.02</v>
      </c>
      <c r="D194" s="100">
        <v>3556.12</v>
      </c>
      <c r="E194" s="100">
        <v>3667.54</v>
      </c>
      <c r="F194" s="100">
        <v>3713.27</v>
      </c>
      <c r="G194" s="100">
        <v>3987.6</v>
      </c>
      <c r="H194" s="100">
        <v>3916.4</v>
      </c>
      <c r="I194" s="100">
        <v>3918.34</v>
      </c>
      <c r="J194" s="100">
        <v>3909.85</v>
      </c>
      <c r="K194" s="100">
        <v>3908.41</v>
      </c>
      <c r="L194" s="100">
        <v>3900.73</v>
      </c>
      <c r="M194" s="100">
        <v>3873.42</v>
      </c>
      <c r="N194" s="100">
        <v>3853.02</v>
      </c>
      <c r="O194" s="100">
        <v>3853.39</v>
      </c>
      <c r="P194" s="100">
        <v>3900.14</v>
      </c>
      <c r="Q194" s="100">
        <v>3905.16</v>
      </c>
      <c r="R194" s="100">
        <v>4029.12</v>
      </c>
      <c r="S194" s="100">
        <v>3916.16</v>
      </c>
      <c r="T194" s="100">
        <v>3843.39</v>
      </c>
      <c r="U194" s="100">
        <v>3674.73</v>
      </c>
      <c r="V194" s="100">
        <v>3665.2</v>
      </c>
      <c r="W194" s="100">
        <v>3607.91</v>
      </c>
      <c r="X194" s="100">
        <v>3512.08</v>
      </c>
      <c r="Y194" s="100">
        <v>3517.6</v>
      </c>
    </row>
    <row r="195" spans="1:25">
      <c r="A195" s="100">
        <v>13</v>
      </c>
      <c r="B195" s="100">
        <v>3612.79</v>
      </c>
      <c r="C195" s="100">
        <v>3622.65</v>
      </c>
      <c r="D195" s="100">
        <v>3647.35</v>
      </c>
      <c r="E195" s="100">
        <v>3675.7</v>
      </c>
      <c r="F195" s="100">
        <v>3694.1</v>
      </c>
      <c r="G195" s="100">
        <v>3974.97</v>
      </c>
      <c r="H195" s="100">
        <v>4035.73</v>
      </c>
      <c r="I195" s="100">
        <v>4043.75</v>
      </c>
      <c r="J195" s="100">
        <v>3936.44</v>
      </c>
      <c r="K195" s="100">
        <v>3943.82</v>
      </c>
      <c r="L195" s="100">
        <v>3943.06</v>
      </c>
      <c r="M195" s="100">
        <v>3942.74</v>
      </c>
      <c r="N195" s="100">
        <v>3944.07</v>
      </c>
      <c r="O195" s="100">
        <v>3943.91</v>
      </c>
      <c r="P195" s="100">
        <v>4039.62</v>
      </c>
      <c r="Q195" s="100">
        <v>4046.52</v>
      </c>
      <c r="R195" s="100">
        <v>4423.9799999999996</v>
      </c>
      <c r="S195" s="100">
        <v>4072.01</v>
      </c>
      <c r="T195" s="100">
        <v>3921.24</v>
      </c>
      <c r="U195" s="100">
        <v>3833.35</v>
      </c>
      <c r="V195" s="100">
        <v>3662.19</v>
      </c>
      <c r="W195" s="100">
        <v>3636.86</v>
      </c>
      <c r="X195" s="100">
        <v>3623.22</v>
      </c>
      <c r="Y195" s="100">
        <v>3575.49</v>
      </c>
    </row>
    <row r="196" spans="1:25">
      <c r="A196" s="100">
        <v>14</v>
      </c>
      <c r="B196" s="100">
        <v>3483.62</v>
      </c>
      <c r="C196" s="100">
        <v>3487.47</v>
      </c>
      <c r="D196" s="100">
        <v>3545.24</v>
      </c>
      <c r="E196" s="100">
        <v>3670</v>
      </c>
      <c r="F196" s="100">
        <v>3714.7</v>
      </c>
      <c r="G196" s="100">
        <v>3831.69</v>
      </c>
      <c r="H196" s="100">
        <v>3932.82</v>
      </c>
      <c r="I196" s="100">
        <v>3937.57</v>
      </c>
      <c r="J196" s="100">
        <v>3936.3</v>
      </c>
      <c r="K196" s="100">
        <v>3937.62</v>
      </c>
      <c r="L196" s="100">
        <v>3934.92</v>
      </c>
      <c r="M196" s="100">
        <v>3938.45</v>
      </c>
      <c r="N196" s="100">
        <v>3952.24</v>
      </c>
      <c r="O196" s="100">
        <v>3941.14</v>
      </c>
      <c r="P196" s="100">
        <v>3947.97</v>
      </c>
      <c r="Q196" s="100">
        <v>3988.62</v>
      </c>
      <c r="R196" s="100">
        <v>4059.3</v>
      </c>
      <c r="S196" s="100">
        <v>4035.88</v>
      </c>
      <c r="T196" s="100">
        <v>3931.82</v>
      </c>
      <c r="U196" s="100">
        <v>3528.82</v>
      </c>
      <c r="V196" s="100">
        <v>3508.55</v>
      </c>
      <c r="W196" s="100">
        <v>3485.44</v>
      </c>
      <c r="X196" s="100">
        <v>3482.81</v>
      </c>
      <c r="Y196" s="100">
        <v>3489.92</v>
      </c>
    </row>
    <row r="197" spans="1:25">
      <c r="A197" s="100">
        <v>15</v>
      </c>
      <c r="B197" s="100">
        <v>3663.56</v>
      </c>
      <c r="C197" s="100">
        <v>3669.8</v>
      </c>
      <c r="D197" s="100">
        <v>3684.86</v>
      </c>
      <c r="E197" s="100">
        <v>3703.25</v>
      </c>
      <c r="F197" s="100">
        <v>3728.48</v>
      </c>
      <c r="G197" s="100">
        <v>3743</v>
      </c>
      <c r="H197" s="100">
        <v>3822.57</v>
      </c>
      <c r="I197" s="100">
        <v>3929.65</v>
      </c>
      <c r="J197" s="100">
        <v>3997.77</v>
      </c>
      <c r="K197" s="100">
        <v>3987.09</v>
      </c>
      <c r="L197" s="100">
        <v>3931.93</v>
      </c>
      <c r="M197" s="100">
        <v>3927.98</v>
      </c>
      <c r="N197" s="100">
        <v>4004.48</v>
      </c>
      <c r="O197" s="100">
        <v>4004.12</v>
      </c>
      <c r="P197" s="100">
        <v>4034.32</v>
      </c>
      <c r="Q197" s="100">
        <v>4036.08</v>
      </c>
      <c r="R197" s="100">
        <v>4127.51</v>
      </c>
      <c r="S197" s="100">
        <v>4121.55</v>
      </c>
      <c r="T197" s="100">
        <v>3934.97</v>
      </c>
      <c r="U197" s="100">
        <v>3755.87</v>
      </c>
      <c r="V197" s="100">
        <v>3691.93</v>
      </c>
      <c r="W197" s="100">
        <v>3670.53</v>
      </c>
      <c r="X197" s="100">
        <v>3662.41</v>
      </c>
      <c r="Y197" s="100">
        <v>3657.36</v>
      </c>
    </row>
    <row r="198" spans="1:25">
      <c r="A198" s="100">
        <v>16</v>
      </c>
      <c r="B198" s="100">
        <v>3577.43</v>
      </c>
      <c r="C198" s="100">
        <v>3634.13</v>
      </c>
      <c r="D198" s="100">
        <v>3637.57</v>
      </c>
      <c r="E198" s="100">
        <v>3651.91</v>
      </c>
      <c r="F198" s="100">
        <v>3686.41</v>
      </c>
      <c r="G198" s="100">
        <v>3736.69</v>
      </c>
      <c r="H198" s="100">
        <v>3772.62</v>
      </c>
      <c r="I198" s="100">
        <v>3879.25</v>
      </c>
      <c r="J198" s="100">
        <v>3940.13</v>
      </c>
      <c r="K198" s="100">
        <v>4036.19</v>
      </c>
      <c r="L198" s="100">
        <v>4059.63</v>
      </c>
      <c r="M198" s="100">
        <v>4074.36</v>
      </c>
      <c r="N198" s="100">
        <v>4085.83</v>
      </c>
      <c r="O198" s="100">
        <v>4075.09</v>
      </c>
      <c r="P198" s="100">
        <v>4074.56</v>
      </c>
      <c r="Q198" s="100">
        <v>4119.18</v>
      </c>
      <c r="R198" s="100">
        <v>4149</v>
      </c>
      <c r="S198" s="100">
        <v>4144.88</v>
      </c>
      <c r="T198" s="100">
        <v>4079.33</v>
      </c>
      <c r="U198" s="100">
        <v>3813</v>
      </c>
      <c r="V198" s="100">
        <v>3668.06</v>
      </c>
      <c r="W198" s="100">
        <v>3638.36</v>
      </c>
      <c r="X198" s="100">
        <v>3632.84</v>
      </c>
      <c r="Y198" s="100">
        <v>3577.69</v>
      </c>
    </row>
    <row r="199" spans="1:25">
      <c r="A199" s="100">
        <v>17</v>
      </c>
      <c r="B199" s="100">
        <v>3693.78</v>
      </c>
      <c r="C199" s="100">
        <v>3678.91</v>
      </c>
      <c r="D199" s="100">
        <v>3701.08</v>
      </c>
      <c r="E199" s="100">
        <v>3729.74</v>
      </c>
      <c r="F199" s="100">
        <v>3780.81</v>
      </c>
      <c r="G199" s="100">
        <v>4004.82</v>
      </c>
      <c r="H199" s="100">
        <v>4057.99</v>
      </c>
      <c r="I199" s="100">
        <v>4150.3599999999997</v>
      </c>
      <c r="J199" s="100">
        <v>4152.17</v>
      </c>
      <c r="K199" s="100">
        <v>4154.76</v>
      </c>
      <c r="L199" s="100">
        <v>4147.84</v>
      </c>
      <c r="M199" s="100">
        <v>4141.84</v>
      </c>
      <c r="N199" s="100">
        <v>4141.37</v>
      </c>
      <c r="O199" s="100">
        <v>4081.43</v>
      </c>
      <c r="P199" s="100">
        <v>4083.23</v>
      </c>
      <c r="Q199" s="100">
        <v>4150.4399999999996</v>
      </c>
      <c r="R199" s="100">
        <v>4069.73</v>
      </c>
      <c r="S199" s="100">
        <v>4060.65</v>
      </c>
      <c r="T199" s="100">
        <v>3823.4</v>
      </c>
      <c r="U199" s="100">
        <v>3763.21</v>
      </c>
      <c r="V199" s="100">
        <v>3721.77</v>
      </c>
      <c r="W199" s="100">
        <v>3692.89</v>
      </c>
      <c r="X199" s="100">
        <v>3668.41</v>
      </c>
      <c r="Y199" s="100">
        <v>3666.39</v>
      </c>
    </row>
    <row r="200" spans="1:25">
      <c r="A200" s="100">
        <v>18</v>
      </c>
      <c r="B200" s="100">
        <v>3663.59</v>
      </c>
      <c r="C200" s="100">
        <v>3679.8</v>
      </c>
      <c r="D200" s="100">
        <v>3728.06</v>
      </c>
      <c r="E200" s="100">
        <v>3763.13</v>
      </c>
      <c r="F200" s="100">
        <v>2965.13</v>
      </c>
      <c r="G200" s="100">
        <v>2981.63</v>
      </c>
      <c r="H200" s="100">
        <v>2987.44</v>
      </c>
      <c r="I200" s="100">
        <v>3005.12</v>
      </c>
      <c r="J200" s="100">
        <v>3009.95</v>
      </c>
      <c r="K200" s="100">
        <v>3009.78</v>
      </c>
      <c r="L200" s="100">
        <v>2981.3</v>
      </c>
      <c r="M200" s="100">
        <v>2979.25</v>
      </c>
      <c r="N200" s="100">
        <v>3690.05</v>
      </c>
      <c r="O200" s="100">
        <v>3693.52</v>
      </c>
      <c r="P200" s="100">
        <v>3711.65</v>
      </c>
      <c r="Q200" s="100">
        <v>3804.65</v>
      </c>
      <c r="R200" s="100">
        <v>3811.04</v>
      </c>
      <c r="S200" s="100">
        <v>3879.46</v>
      </c>
      <c r="T200" s="100">
        <v>3858.82</v>
      </c>
      <c r="U200" s="100">
        <v>3826.83</v>
      </c>
      <c r="V200" s="100">
        <v>3778.09</v>
      </c>
      <c r="W200" s="100">
        <v>3715.33</v>
      </c>
      <c r="X200" s="100">
        <v>3663.98</v>
      </c>
      <c r="Y200" s="100">
        <v>3659.41</v>
      </c>
    </row>
    <row r="201" spans="1:25">
      <c r="A201" s="100">
        <v>19</v>
      </c>
      <c r="B201" s="100">
        <v>3693.18</v>
      </c>
      <c r="C201" s="100">
        <v>3709.74</v>
      </c>
      <c r="D201" s="100">
        <v>3754.17</v>
      </c>
      <c r="E201" s="100">
        <v>3786.32</v>
      </c>
      <c r="F201" s="100">
        <v>3803.95</v>
      </c>
      <c r="G201" s="100">
        <v>3855.01</v>
      </c>
      <c r="H201" s="100">
        <v>3876.47</v>
      </c>
      <c r="I201" s="100">
        <v>3887.45</v>
      </c>
      <c r="J201" s="100">
        <v>3875.21</v>
      </c>
      <c r="K201" s="100">
        <v>3876.42</v>
      </c>
      <c r="L201" s="100">
        <v>3867.25</v>
      </c>
      <c r="M201" s="100">
        <v>3870.71</v>
      </c>
      <c r="N201" s="100">
        <v>3862.56</v>
      </c>
      <c r="O201" s="100">
        <v>3840.43</v>
      </c>
      <c r="P201" s="100">
        <v>3867.3</v>
      </c>
      <c r="Q201" s="100">
        <v>3892.16</v>
      </c>
      <c r="R201" s="100">
        <v>3903.04</v>
      </c>
      <c r="S201" s="100">
        <v>3910.91</v>
      </c>
      <c r="T201" s="100">
        <v>3883.28</v>
      </c>
      <c r="U201" s="100">
        <v>3841.51</v>
      </c>
      <c r="V201" s="100">
        <v>3815.03</v>
      </c>
      <c r="W201" s="100">
        <v>3785.97</v>
      </c>
      <c r="X201" s="100">
        <v>3782.78</v>
      </c>
      <c r="Y201" s="100">
        <v>3763.83</v>
      </c>
    </row>
    <row r="202" spans="1:25">
      <c r="A202" s="100">
        <v>20</v>
      </c>
      <c r="B202" s="100">
        <v>3743.89</v>
      </c>
      <c r="C202" s="100">
        <v>3739.04</v>
      </c>
      <c r="D202" s="100">
        <v>3772.55</v>
      </c>
      <c r="E202" s="100">
        <v>3783.04</v>
      </c>
      <c r="F202" s="100">
        <v>3817.34</v>
      </c>
      <c r="G202" s="100">
        <v>3846.49</v>
      </c>
      <c r="H202" s="100">
        <v>3860.72</v>
      </c>
      <c r="I202" s="100">
        <v>3861.7</v>
      </c>
      <c r="J202" s="100">
        <v>3859.16</v>
      </c>
      <c r="K202" s="100">
        <v>3859.72</v>
      </c>
      <c r="L202" s="100">
        <v>3855.53</v>
      </c>
      <c r="M202" s="100">
        <v>3854.25</v>
      </c>
      <c r="N202" s="100">
        <v>3851.64</v>
      </c>
      <c r="O202" s="100">
        <v>3851.18</v>
      </c>
      <c r="P202" s="100">
        <v>3855.18</v>
      </c>
      <c r="Q202" s="100">
        <v>3862.7</v>
      </c>
      <c r="R202" s="100">
        <v>3889.52</v>
      </c>
      <c r="S202" s="100">
        <v>3898.95</v>
      </c>
      <c r="T202" s="100">
        <v>3862.96</v>
      </c>
      <c r="U202" s="100">
        <v>3810.91</v>
      </c>
      <c r="V202" s="100">
        <v>3771</v>
      </c>
      <c r="W202" s="100">
        <v>3740.67</v>
      </c>
      <c r="X202" s="100">
        <v>3729.11</v>
      </c>
      <c r="Y202" s="100">
        <v>3724.83</v>
      </c>
    </row>
    <row r="203" spans="1:25">
      <c r="A203" s="100">
        <v>21</v>
      </c>
      <c r="B203" s="100">
        <v>3757.05</v>
      </c>
      <c r="C203" s="100">
        <v>3757.8</v>
      </c>
      <c r="D203" s="100">
        <v>3783.74</v>
      </c>
      <c r="E203" s="100">
        <v>3825.49</v>
      </c>
      <c r="F203" s="100">
        <v>3845.35</v>
      </c>
      <c r="G203" s="100">
        <v>3872.52</v>
      </c>
      <c r="H203" s="100">
        <v>3916.47</v>
      </c>
      <c r="I203" s="100">
        <v>3993.32</v>
      </c>
      <c r="J203" s="100">
        <v>3996.18</v>
      </c>
      <c r="K203" s="100">
        <v>4042.07</v>
      </c>
      <c r="L203" s="100">
        <v>4030.18</v>
      </c>
      <c r="M203" s="100">
        <v>4028.79</v>
      </c>
      <c r="N203" s="100">
        <v>3882.77</v>
      </c>
      <c r="O203" s="100">
        <v>3880.17</v>
      </c>
      <c r="P203" s="100">
        <v>4008.88</v>
      </c>
      <c r="Q203" s="100">
        <v>4047.89</v>
      </c>
      <c r="R203" s="100">
        <v>4126.57</v>
      </c>
      <c r="S203" s="100">
        <v>4064.92</v>
      </c>
      <c r="T203" s="100">
        <v>3933.01</v>
      </c>
      <c r="U203" s="100">
        <v>3863.89</v>
      </c>
      <c r="V203" s="100">
        <v>3815.55</v>
      </c>
      <c r="W203" s="100">
        <v>3783.24</v>
      </c>
      <c r="X203" s="100">
        <v>3776.92</v>
      </c>
      <c r="Y203" s="100">
        <v>3767.62</v>
      </c>
    </row>
    <row r="204" spans="1:25">
      <c r="A204" s="100">
        <v>22</v>
      </c>
      <c r="B204" s="100">
        <v>3771.85</v>
      </c>
      <c r="C204" s="100">
        <v>3767.15</v>
      </c>
      <c r="D204" s="100">
        <v>3767.05</v>
      </c>
      <c r="E204" s="100">
        <v>3782.22</v>
      </c>
      <c r="F204" s="100">
        <v>3802.2</v>
      </c>
      <c r="G204" s="100">
        <v>3844.1</v>
      </c>
      <c r="H204" s="100">
        <v>3857.81</v>
      </c>
      <c r="I204" s="100">
        <v>3888.64</v>
      </c>
      <c r="J204" s="100">
        <v>3887.13</v>
      </c>
      <c r="K204" s="100">
        <v>3891.03</v>
      </c>
      <c r="L204" s="100">
        <v>3887.69</v>
      </c>
      <c r="M204" s="100">
        <v>3885.12</v>
      </c>
      <c r="N204" s="100">
        <v>3888.88</v>
      </c>
      <c r="O204" s="100">
        <v>3882.08</v>
      </c>
      <c r="P204" s="100">
        <v>3886.6</v>
      </c>
      <c r="Q204" s="100">
        <v>3915.38</v>
      </c>
      <c r="R204" s="100">
        <v>3929.12</v>
      </c>
      <c r="S204" s="100">
        <v>3956.13</v>
      </c>
      <c r="T204" s="100">
        <v>3940.88</v>
      </c>
      <c r="U204" s="100">
        <v>3878</v>
      </c>
      <c r="V204" s="100">
        <v>3843.92</v>
      </c>
      <c r="W204" s="100">
        <v>3825.77</v>
      </c>
      <c r="X204" s="100">
        <v>3802.53</v>
      </c>
      <c r="Y204" s="100">
        <v>3777.5</v>
      </c>
    </row>
    <row r="205" spans="1:25">
      <c r="A205" s="100">
        <v>23</v>
      </c>
      <c r="B205" s="100">
        <v>3771.54</v>
      </c>
      <c r="C205" s="100">
        <v>3768.77</v>
      </c>
      <c r="D205" s="100">
        <v>3768.42</v>
      </c>
      <c r="E205" s="100">
        <v>3770.6</v>
      </c>
      <c r="F205" s="100">
        <v>3793.47</v>
      </c>
      <c r="G205" s="100">
        <v>3823.92</v>
      </c>
      <c r="H205" s="100">
        <v>3849.97</v>
      </c>
      <c r="I205" s="100">
        <v>3871.66</v>
      </c>
      <c r="J205" s="100">
        <v>3891.23</v>
      </c>
      <c r="K205" s="100">
        <v>3899.42</v>
      </c>
      <c r="L205" s="100">
        <v>3898.1</v>
      </c>
      <c r="M205" s="100">
        <v>3894.43</v>
      </c>
      <c r="N205" s="100">
        <v>3894.66</v>
      </c>
      <c r="O205" s="100">
        <v>3898.89</v>
      </c>
      <c r="P205" s="100">
        <v>3907.11</v>
      </c>
      <c r="Q205" s="100">
        <v>3921.12</v>
      </c>
      <c r="R205" s="100">
        <v>4103.53</v>
      </c>
      <c r="S205" s="100">
        <v>4019.72</v>
      </c>
      <c r="T205" s="100">
        <v>3931.25</v>
      </c>
      <c r="U205" s="100">
        <v>3868.06</v>
      </c>
      <c r="V205" s="100">
        <v>3821.83</v>
      </c>
      <c r="W205" s="100">
        <v>3781.06</v>
      </c>
      <c r="X205" s="100">
        <v>3779.84</v>
      </c>
      <c r="Y205" s="100">
        <v>3767.29</v>
      </c>
    </row>
    <row r="206" spans="1:25">
      <c r="A206" s="100">
        <v>24</v>
      </c>
      <c r="B206" s="100">
        <v>3699.41</v>
      </c>
      <c r="C206" s="100">
        <v>3701.11</v>
      </c>
      <c r="D206" s="100">
        <v>3725.2</v>
      </c>
      <c r="E206" s="100">
        <v>3746.31</v>
      </c>
      <c r="F206" s="100">
        <v>3778.5</v>
      </c>
      <c r="G206" s="100">
        <v>3842.92</v>
      </c>
      <c r="H206" s="100">
        <v>3810.11</v>
      </c>
      <c r="I206" s="100">
        <v>3777.69</v>
      </c>
      <c r="J206" s="100">
        <v>3755.68</v>
      </c>
      <c r="K206" s="100">
        <v>3745.6</v>
      </c>
      <c r="L206" s="100">
        <v>3741.5</v>
      </c>
      <c r="M206" s="100">
        <v>3745.08</v>
      </c>
      <c r="N206" s="100">
        <v>3743.44</v>
      </c>
      <c r="O206" s="100">
        <v>3741.75</v>
      </c>
      <c r="P206" s="100">
        <v>3746.99</v>
      </c>
      <c r="Q206" s="100">
        <v>3755.99</v>
      </c>
      <c r="R206" s="100">
        <v>3817.54</v>
      </c>
      <c r="S206" s="100">
        <v>3786.98</v>
      </c>
      <c r="T206" s="100">
        <v>3640.92</v>
      </c>
      <c r="U206" s="100">
        <v>3707.46</v>
      </c>
      <c r="V206" s="100">
        <v>3692.58</v>
      </c>
      <c r="W206" s="100">
        <v>3661.41</v>
      </c>
      <c r="X206" s="100">
        <v>3673.06</v>
      </c>
      <c r="Y206" s="100">
        <v>3667.49</v>
      </c>
    </row>
    <row r="207" spans="1:25">
      <c r="A207" s="100">
        <v>25</v>
      </c>
      <c r="B207" s="100">
        <v>3630</v>
      </c>
      <c r="C207" s="100">
        <v>3632.27</v>
      </c>
      <c r="D207" s="100">
        <v>3654.31</v>
      </c>
      <c r="E207" s="100">
        <v>3673.45</v>
      </c>
      <c r="F207" s="100">
        <v>3768.94</v>
      </c>
      <c r="G207" s="100">
        <v>3884.13</v>
      </c>
      <c r="H207" s="100">
        <v>3827.08</v>
      </c>
      <c r="I207" s="100">
        <v>3794.92</v>
      </c>
      <c r="J207" s="100">
        <v>3660.14</v>
      </c>
      <c r="K207" s="100">
        <v>3787.71</v>
      </c>
      <c r="L207" s="100">
        <v>3899.04</v>
      </c>
      <c r="M207" s="100">
        <v>3901.74</v>
      </c>
      <c r="N207" s="100">
        <v>3902.57</v>
      </c>
      <c r="O207" s="100">
        <v>3900.64</v>
      </c>
      <c r="P207" s="100">
        <v>3913.71</v>
      </c>
      <c r="Q207" s="100">
        <v>3970.96</v>
      </c>
      <c r="R207" s="100">
        <v>3974.35</v>
      </c>
      <c r="S207" s="100">
        <v>3969.13</v>
      </c>
      <c r="T207" s="100">
        <v>3822.45</v>
      </c>
      <c r="U207" s="100">
        <v>3678.01</v>
      </c>
      <c r="V207" s="100">
        <v>3640.16</v>
      </c>
      <c r="W207" s="100">
        <v>3633.05</v>
      </c>
      <c r="X207" s="100">
        <v>3634.62</v>
      </c>
      <c r="Y207" s="100">
        <v>3630.3</v>
      </c>
    </row>
    <row r="208" spans="1:25">
      <c r="A208" s="100">
        <v>26</v>
      </c>
      <c r="B208" s="100">
        <v>3610.24</v>
      </c>
      <c r="C208" s="100">
        <v>3617.94</v>
      </c>
      <c r="D208" s="100">
        <v>3637.62</v>
      </c>
      <c r="E208" s="100">
        <v>3644.06</v>
      </c>
      <c r="F208" s="100">
        <v>3706.36</v>
      </c>
      <c r="G208" s="100">
        <v>3768.14</v>
      </c>
      <c r="H208" s="100">
        <v>3830.6</v>
      </c>
      <c r="I208" s="100">
        <v>3841.23</v>
      </c>
      <c r="J208" s="100">
        <v>3722.11</v>
      </c>
      <c r="K208" s="100">
        <v>3723.47</v>
      </c>
      <c r="L208" s="100">
        <v>3722.6</v>
      </c>
      <c r="M208" s="100">
        <v>3640.37</v>
      </c>
      <c r="N208" s="100">
        <v>3665.89</v>
      </c>
      <c r="O208" s="100">
        <v>3632.42</v>
      </c>
      <c r="P208" s="100">
        <v>3638.28</v>
      </c>
      <c r="Q208" s="100">
        <v>3884.95</v>
      </c>
      <c r="R208" s="100">
        <v>3767.11</v>
      </c>
      <c r="S208" s="100">
        <v>3768.18</v>
      </c>
      <c r="T208" s="100">
        <v>3639.66</v>
      </c>
      <c r="U208" s="100">
        <v>3624.26</v>
      </c>
      <c r="V208" s="100">
        <v>3630.52</v>
      </c>
      <c r="W208" s="100">
        <v>3606.64</v>
      </c>
      <c r="X208" s="100">
        <v>3599.09</v>
      </c>
      <c r="Y208" s="100">
        <v>3598.36</v>
      </c>
    </row>
    <row r="209" spans="1:26">
      <c r="A209" s="100">
        <v>27</v>
      </c>
      <c r="B209" s="100">
        <v>3581.67</v>
      </c>
      <c r="C209" s="100">
        <v>3579.2</v>
      </c>
      <c r="D209" s="100">
        <v>3595.58</v>
      </c>
      <c r="E209" s="100">
        <v>3613.25</v>
      </c>
      <c r="F209" s="100">
        <v>3685.76</v>
      </c>
      <c r="G209" s="100">
        <v>3758.23</v>
      </c>
      <c r="H209" s="100">
        <v>3778.84</v>
      </c>
      <c r="I209" s="100">
        <v>3828.39</v>
      </c>
      <c r="J209" s="100">
        <v>3770.17</v>
      </c>
      <c r="K209" s="100">
        <v>3779.74</v>
      </c>
      <c r="L209" s="100">
        <v>3723.44</v>
      </c>
      <c r="M209" s="100">
        <v>3756.13</v>
      </c>
      <c r="N209" s="100">
        <v>3743.95</v>
      </c>
      <c r="O209" s="100">
        <v>3713.93</v>
      </c>
      <c r="P209" s="100">
        <v>3705.01</v>
      </c>
      <c r="Q209" s="100">
        <v>3747.12</v>
      </c>
      <c r="R209" s="100">
        <v>3830.05</v>
      </c>
      <c r="S209" s="100">
        <v>3801.57</v>
      </c>
      <c r="T209" s="100">
        <v>3670.02</v>
      </c>
      <c r="U209" s="100">
        <v>3630.01</v>
      </c>
      <c r="V209" s="100">
        <v>3603.51</v>
      </c>
      <c r="W209" s="100">
        <v>3572.39</v>
      </c>
      <c r="X209" s="100">
        <v>3571.18</v>
      </c>
      <c r="Y209" s="100">
        <v>3550.42</v>
      </c>
    </row>
    <row r="210" spans="1:26">
      <c r="A210" s="100">
        <v>28</v>
      </c>
      <c r="B210" s="100">
        <v>3626.44</v>
      </c>
      <c r="C210" s="100">
        <v>3634.93</v>
      </c>
      <c r="D210" s="100">
        <v>3655.9</v>
      </c>
      <c r="E210" s="100">
        <v>3663.51</v>
      </c>
      <c r="F210" s="100">
        <v>3697.21</v>
      </c>
      <c r="G210" s="100">
        <v>3721.5</v>
      </c>
      <c r="H210" s="100">
        <v>3718.2</v>
      </c>
      <c r="I210" s="100">
        <v>3718.61</v>
      </c>
      <c r="J210" s="100">
        <v>3696.44</v>
      </c>
      <c r="K210" s="100">
        <v>3697.18</v>
      </c>
      <c r="L210" s="100">
        <v>3694.97</v>
      </c>
      <c r="M210" s="100">
        <v>3710.55</v>
      </c>
      <c r="N210" s="100">
        <v>3703.13</v>
      </c>
      <c r="O210" s="100">
        <v>3699.32</v>
      </c>
      <c r="P210" s="100">
        <v>3704.16</v>
      </c>
      <c r="Q210" s="100">
        <v>3728.45</v>
      </c>
      <c r="R210" s="100">
        <v>3721.42</v>
      </c>
      <c r="S210" s="100">
        <v>3715.85</v>
      </c>
      <c r="T210" s="100">
        <v>3696.88</v>
      </c>
      <c r="U210" s="100">
        <v>3666.55</v>
      </c>
      <c r="V210" s="100">
        <v>3655.63</v>
      </c>
      <c r="W210" s="100">
        <v>3635.26</v>
      </c>
      <c r="X210" s="100">
        <v>3625.71</v>
      </c>
      <c r="Y210" s="100">
        <v>3621.23</v>
      </c>
    </row>
    <row r="211" spans="1:26">
      <c r="A211" s="100">
        <v>29</v>
      </c>
      <c r="B211" s="100">
        <v>3584.14</v>
      </c>
      <c r="C211" s="100">
        <v>3589.22</v>
      </c>
      <c r="D211" s="100">
        <v>3599.56</v>
      </c>
      <c r="E211" s="100">
        <v>3595.09</v>
      </c>
      <c r="F211" s="100">
        <v>3651.43</v>
      </c>
      <c r="G211" s="100">
        <v>3662.66</v>
      </c>
      <c r="H211" s="100">
        <v>3667.82</v>
      </c>
      <c r="I211" s="100">
        <v>3669.98</v>
      </c>
      <c r="J211" s="100">
        <v>3666.43</v>
      </c>
      <c r="K211" s="100">
        <v>3664.97</v>
      </c>
      <c r="L211" s="100">
        <v>3665.65</v>
      </c>
      <c r="M211" s="100">
        <v>3664.03</v>
      </c>
      <c r="N211" s="100">
        <v>3666.03</v>
      </c>
      <c r="O211" s="100">
        <v>3666.35</v>
      </c>
      <c r="P211" s="100">
        <v>3694.87</v>
      </c>
      <c r="Q211" s="100">
        <v>3764.52</v>
      </c>
      <c r="R211" s="100">
        <v>3817.52</v>
      </c>
      <c r="S211" s="100">
        <v>3680.83</v>
      </c>
      <c r="T211" s="100">
        <v>3664.08</v>
      </c>
      <c r="U211" s="100">
        <v>3637.48</v>
      </c>
      <c r="V211" s="100">
        <v>3630.39</v>
      </c>
      <c r="W211" s="100">
        <v>3602.28</v>
      </c>
      <c r="X211" s="100">
        <v>3589.96</v>
      </c>
      <c r="Y211" s="100">
        <v>3587.29</v>
      </c>
    </row>
    <row r="212" spans="1:26">
      <c r="A212" s="100">
        <v>30</v>
      </c>
      <c r="B212" s="100">
        <v>3589.73</v>
      </c>
      <c r="C212" s="100">
        <v>3592.15</v>
      </c>
      <c r="D212" s="100">
        <v>3605.85</v>
      </c>
      <c r="E212" s="100">
        <v>3593.5</v>
      </c>
      <c r="F212" s="100">
        <v>3616.03</v>
      </c>
      <c r="G212" s="100">
        <v>3633.66</v>
      </c>
      <c r="H212" s="100">
        <v>3659.87</v>
      </c>
      <c r="I212" s="100">
        <v>3662.95</v>
      </c>
      <c r="J212" s="100">
        <v>3661.96</v>
      </c>
      <c r="K212" s="100">
        <v>3657.32</v>
      </c>
      <c r="L212" s="100">
        <v>3652.56</v>
      </c>
      <c r="M212" s="100">
        <v>3658.77</v>
      </c>
      <c r="N212" s="100">
        <v>3662.22</v>
      </c>
      <c r="O212" s="100">
        <v>3663.78</v>
      </c>
      <c r="P212" s="100">
        <v>3663.29</v>
      </c>
      <c r="Q212" s="100">
        <v>3717.83</v>
      </c>
      <c r="R212" s="100">
        <v>3725.37</v>
      </c>
      <c r="S212" s="100">
        <v>3764.13</v>
      </c>
      <c r="T212" s="100">
        <v>3662.74</v>
      </c>
      <c r="U212" s="100">
        <v>3606.93</v>
      </c>
      <c r="V212" s="100">
        <v>3585.59</v>
      </c>
      <c r="W212" s="100">
        <v>3573.1</v>
      </c>
      <c r="X212" s="100">
        <v>3565.49</v>
      </c>
      <c r="Y212" s="100">
        <v>3558.76</v>
      </c>
    </row>
    <row r="213" spans="1:26" s="55" customFormat="1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51"/>
    </row>
    <row r="214" spans="1:26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</row>
    <row r="215" spans="1:26" ht="15" customHeight="1">
      <c r="A215" s="78"/>
      <c r="B215" s="78" t="s">
        <v>97</v>
      </c>
      <c r="C215" s="76"/>
      <c r="D215" s="76"/>
      <c r="E215" s="76"/>
      <c r="F215" s="76"/>
      <c r="G215" s="76"/>
      <c r="H215" s="78"/>
      <c r="I215" s="60"/>
      <c r="M215" s="76"/>
      <c r="O215" s="78"/>
      <c r="P215" s="101">
        <v>627957.77</v>
      </c>
      <c r="Q215" s="56"/>
      <c r="R215" s="76"/>
      <c r="S215" s="78"/>
      <c r="T215" s="76"/>
      <c r="U215" s="76"/>
      <c r="V215" s="76"/>
      <c r="W215" s="76"/>
      <c r="X215" s="76"/>
      <c r="Y215" s="76"/>
    </row>
    <row r="216" spans="1:26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7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7" t="s">
        <v>98</v>
      </c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</row>
    <row r="218" spans="1:26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7" t="s">
        <v>99</v>
      </c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</row>
    <row r="219" spans="1:26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7" t="s">
        <v>100</v>
      </c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</row>
    <row r="220" spans="1:26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7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</row>
    <row r="221" spans="1:26">
      <c r="A221" s="78"/>
      <c r="B221" s="78" t="s">
        <v>101</v>
      </c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</row>
    <row r="222" spans="1:26">
      <c r="A222" s="78"/>
      <c r="B222" s="78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</row>
    <row r="223" spans="1:26" ht="24.75" customHeight="1">
      <c r="A223" s="74"/>
      <c r="B223" s="129" t="s">
        <v>102</v>
      </c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1"/>
    </row>
    <row r="224" spans="1:26" ht="26.25">
      <c r="A224" s="97" t="s">
        <v>69</v>
      </c>
      <c r="B224" s="96" t="s">
        <v>70</v>
      </c>
      <c r="C224" s="75" t="s">
        <v>71</v>
      </c>
      <c r="D224" s="75" t="s">
        <v>72</v>
      </c>
      <c r="E224" s="75" t="s">
        <v>73</v>
      </c>
      <c r="F224" s="75" t="s">
        <v>74</v>
      </c>
      <c r="G224" s="75" t="s">
        <v>75</v>
      </c>
      <c r="H224" s="75" t="s">
        <v>76</v>
      </c>
      <c r="I224" s="75" t="s">
        <v>77</v>
      </c>
      <c r="J224" s="75" t="s">
        <v>78</v>
      </c>
      <c r="K224" s="75" t="s">
        <v>79</v>
      </c>
      <c r="L224" s="75" t="s">
        <v>80</v>
      </c>
      <c r="M224" s="75" t="s">
        <v>81</v>
      </c>
      <c r="N224" s="75" t="s">
        <v>82</v>
      </c>
      <c r="O224" s="75" t="s">
        <v>83</v>
      </c>
      <c r="P224" s="75" t="s">
        <v>84</v>
      </c>
      <c r="Q224" s="75" t="s">
        <v>85</v>
      </c>
      <c r="R224" s="75" t="s">
        <v>86</v>
      </c>
      <c r="S224" s="75" t="s">
        <v>87</v>
      </c>
      <c r="T224" s="75" t="s">
        <v>88</v>
      </c>
      <c r="U224" s="75" t="s">
        <v>89</v>
      </c>
      <c r="V224" s="75" t="s">
        <v>90</v>
      </c>
      <c r="W224" s="75" t="s">
        <v>91</v>
      </c>
      <c r="X224" s="75" t="s">
        <v>92</v>
      </c>
      <c r="Y224" s="75" t="s">
        <v>93</v>
      </c>
    </row>
    <row r="225" spans="1:25">
      <c r="A225" s="98">
        <v>1</v>
      </c>
      <c r="B225" s="99">
        <v>989.71</v>
      </c>
      <c r="C225" s="99">
        <v>986.16</v>
      </c>
      <c r="D225" s="99">
        <v>994.04</v>
      </c>
      <c r="E225" s="99">
        <v>1006.02</v>
      </c>
      <c r="F225" s="99">
        <v>1016.91</v>
      </c>
      <c r="G225" s="99">
        <v>1069.71</v>
      </c>
      <c r="H225" s="99">
        <v>1075.78</v>
      </c>
      <c r="I225" s="99">
        <v>1122.45</v>
      </c>
      <c r="J225" s="99">
        <v>1171.3</v>
      </c>
      <c r="K225" s="99">
        <v>1174.44</v>
      </c>
      <c r="L225" s="99">
        <v>1175.6500000000001</v>
      </c>
      <c r="M225" s="99">
        <v>1176.75</v>
      </c>
      <c r="N225" s="99">
        <v>1237.6300000000001</v>
      </c>
      <c r="O225" s="99">
        <v>1239.53</v>
      </c>
      <c r="P225" s="99">
        <v>1242.29</v>
      </c>
      <c r="Q225" s="99">
        <v>1231.83</v>
      </c>
      <c r="R225" s="99">
        <v>1234.48</v>
      </c>
      <c r="S225" s="99">
        <v>1228.4000000000001</v>
      </c>
      <c r="T225" s="99">
        <v>1219.33</v>
      </c>
      <c r="U225" s="99">
        <v>1143.6500000000001</v>
      </c>
      <c r="V225" s="99">
        <v>1060.5999999999999</v>
      </c>
      <c r="W225" s="99">
        <v>1045.58</v>
      </c>
      <c r="X225" s="99">
        <v>1010.39</v>
      </c>
      <c r="Y225" s="99">
        <v>929.2</v>
      </c>
    </row>
    <row r="226" spans="1:25">
      <c r="A226" s="100">
        <v>2</v>
      </c>
      <c r="B226" s="99">
        <v>932.4</v>
      </c>
      <c r="C226" s="99">
        <v>924.75</v>
      </c>
      <c r="D226" s="99">
        <v>970.36</v>
      </c>
      <c r="E226" s="99">
        <v>976.1</v>
      </c>
      <c r="F226" s="99">
        <v>988.77</v>
      </c>
      <c r="G226" s="99">
        <v>1041.3599999999999</v>
      </c>
      <c r="H226" s="99">
        <v>1054.96</v>
      </c>
      <c r="I226" s="99">
        <v>1059.8</v>
      </c>
      <c r="J226" s="99">
        <v>1119.5999999999999</v>
      </c>
      <c r="K226" s="99">
        <v>1147.6500000000001</v>
      </c>
      <c r="L226" s="99">
        <v>1146.3900000000001</v>
      </c>
      <c r="M226" s="99">
        <v>1165.03</v>
      </c>
      <c r="N226" s="99">
        <v>1164.44</v>
      </c>
      <c r="O226" s="99">
        <v>1174.83</v>
      </c>
      <c r="P226" s="99">
        <v>1178.57</v>
      </c>
      <c r="Q226" s="99">
        <v>1174.06</v>
      </c>
      <c r="R226" s="99">
        <v>1216.6400000000001</v>
      </c>
      <c r="S226" s="99">
        <v>1227.27</v>
      </c>
      <c r="T226" s="99">
        <v>1189.53</v>
      </c>
      <c r="U226" s="99">
        <v>1118.3800000000001</v>
      </c>
      <c r="V226" s="99">
        <v>1046.8399999999999</v>
      </c>
      <c r="W226" s="99">
        <v>1007.16</v>
      </c>
      <c r="X226" s="99">
        <v>931.04</v>
      </c>
      <c r="Y226" s="99">
        <v>920.61</v>
      </c>
    </row>
    <row r="227" spans="1:25">
      <c r="A227" s="100">
        <v>3</v>
      </c>
      <c r="B227" s="99">
        <v>919.71</v>
      </c>
      <c r="C227" s="99">
        <v>923.3</v>
      </c>
      <c r="D227" s="99">
        <v>912.31</v>
      </c>
      <c r="E227" s="99">
        <v>946.17</v>
      </c>
      <c r="F227" s="99">
        <v>1043.1099999999999</v>
      </c>
      <c r="G227" s="99">
        <v>1093.51</v>
      </c>
      <c r="H227" s="99">
        <v>1160.04</v>
      </c>
      <c r="I227" s="99">
        <v>1165.79</v>
      </c>
      <c r="J227" s="99">
        <v>1194.81</v>
      </c>
      <c r="K227" s="99">
        <v>1194.6099999999999</v>
      </c>
      <c r="L227" s="99">
        <v>1165.22</v>
      </c>
      <c r="M227" s="99">
        <v>1229.46</v>
      </c>
      <c r="N227" s="99">
        <v>1187.54</v>
      </c>
      <c r="O227" s="99">
        <v>1184.07</v>
      </c>
      <c r="P227" s="99">
        <v>1156.76</v>
      </c>
      <c r="Q227" s="99">
        <v>1154.95</v>
      </c>
      <c r="R227" s="99">
        <v>1183.1600000000001</v>
      </c>
      <c r="S227" s="99">
        <v>1158.4100000000001</v>
      </c>
      <c r="T227" s="99">
        <v>1121.0899999999999</v>
      </c>
      <c r="U227" s="99">
        <v>1063.55</v>
      </c>
      <c r="V227" s="99">
        <v>1014.15</v>
      </c>
      <c r="W227" s="99">
        <v>922.91</v>
      </c>
      <c r="X227" s="99">
        <v>919.97</v>
      </c>
      <c r="Y227" s="99">
        <v>907.66</v>
      </c>
    </row>
    <row r="228" spans="1:25">
      <c r="A228" s="100">
        <v>4</v>
      </c>
      <c r="B228" s="99">
        <v>888.76</v>
      </c>
      <c r="C228" s="99">
        <v>876.61</v>
      </c>
      <c r="D228" s="99">
        <v>896.93</v>
      </c>
      <c r="E228" s="99">
        <v>922.77</v>
      </c>
      <c r="F228" s="99">
        <v>924.49</v>
      </c>
      <c r="G228" s="99">
        <v>1037.8800000000001</v>
      </c>
      <c r="H228" s="99">
        <v>1056.1099999999999</v>
      </c>
      <c r="I228" s="99">
        <v>1106.1500000000001</v>
      </c>
      <c r="J228" s="99">
        <v>1122.82</v>
      </c>
      <c r="K228" s="99">
        <v>1122.68</v>
      </c>
      <c r="L228" s="99">
        <v>1118.8599999999999</v>
      </c>
      <c r="M228" s="99">
        <v>1118.4100000000001</v>
      </c>
      <c r="N228" s="99">
        <v>1109.6099999999999</v>
      </c>
      <c r="O228" s="99">
        <v>1108.3699999999999</v>
      </c>
      <c r="P228" s="99">
        <v>1098.42</v>
      </c>
      <c r="Q228" s="99">
        <v>1096.94</v>
      </c>
      <c r="R228" s="99">
        <v>1163.8800000000001</v>
      </c>
      <c r="S228" s="99">
        <v>1156.08</v>
      </c>
      <c r="T228" s="99">
        <v>1129.92</v>
      </c>
      <c r="U228" s="99">
        <v>1044.52</v>
      </c>
      <c r="V228" s="99">
        <v>1019.78</v>
      </c>
      <c r="W228" s="99">
        <v>873.28</v>
      </c>
      <c r="X228" s="99">
        <v>907.14</v>
      </c>
      <c r="Y228" s="99">
        <v>884.12</v>
      </c>
    </row>
    <row r="229" spans="1:25">
      <c r="A229" s="100">
        <v>5</v>
      </c>
      <c r="B229" s="99">
        <v>932.77</v>
      </c>
      <c r="C229" s="99">
        <v>931.82</v>
      </c>
      <c r="D229" s="99">
        <v>958.25</v>
      </c>
      <c r="E229" s="99">
        <v>989.89</v>
      </c>
      <c r="F229" s="99">
        <v>1022.69</v>
      </c>
      <c r="G229" s="99">
        <v>1104.6600000000001</v>
      </c>
      <c r="H229" s="99">
        <v>1152.24</v>
      </c>
      <c r="I229" s="99">
        <v>1151.1500000000001</v>
      </c>
      <c r="J229" s="99">
        <v>1156.5999999999999</v>
      </c>
      <c r="K229" s="99">
        <v>1160.29</v>
      </c>
      <c r="L229" s="99">
        <v>1153.8499999999999</v>
      </c>
      <c r="M229" s="99">
        <v>1153.98</v>
      </c>
      <c r="N229" s="99">
        <v>1153.26</v>
      </c>
      <c r="O229" s="99">
        <v>1149.3800000000001</v>
      </c>
      <c r="P229" s="99">
        <v>1159.1300000000001</v>
      </c>
      <c r="Q229" s="99">
        <v>1175.8399999999999</v>
      </c>
      <c r="R229" s="99">
        <v>1219.45</v>
      </c>
      <c r="S229" s="99">
        <v>1196.75</v>
      </c>
      <c r="T229" s="99">
        <v>1137.51</v>
      </c>
      <c r="U229" s="99">
        <v>1048.8499999999999</v>
      </c>
      <c r="V229" s="99">
        <v>1010.22</v>
      </c>
      <c r="W229" s="99">
        <v>961.67</v>
      </c>
      <c r="X229" s="99">
        <v>943.89</v>
      </c>
      <c r="Y229" s="99">
        <v>938.12</v>
      </c>
    </row>
    <row r="230" spans="1:25">
      <c r="A230" s="100">
        <v>6</v>
      </c>
      <c r="B230" s="99">
        <v>893.24</v>
      </c>
      <c r="C230" s="99">
        <v>895.59</v>
      </c>
      <c r="D230" s="99">
        <v>901.16</v>
      </c>
      <c r="E230" s="99">
        <v>930.32</v>
      </c>
      <c r="F230" s="99">
        <v>1056.04</v>
      </c>
      <c r="G230" s="99">
        <v>1115.79</v>
      </c>
      <c r="H230" s="99">
        <v>1117</v>
      </c>
      <c r="I230" s="99">
        <v>1179.08</v>
      </c>
      <c r="J230" s="99">
        <v>1170.3900000000001</v>
      </c>
      <c r="K230" s="99">
        <v>1171.79</v>
      </c>
      <c r="L230" s="99">
        <v>1168.8</v>
      </c>
      <c r="M230" s="99">
        <v>1167.3</v>
      </c>
      <c r="N230" s="99">
        <v>1161.82</v>
      </c>
      <c r="O230" s="99">
        <v>1153.17</v>
      </c>
      <c r="P230" s="99">
        <v>1165.95</v>
      </c>
      <c r="Q230" s="99">
        <v>1174.82</v>
      </c>
      <c r="R230" s="99">
        <v>1213.01</v>
      </c>
      <c r="S230" s="99">
        <v>1200.54</v>
      </c>
      <c r="T230" s="99">
        <v>1161.53</v>
      </c>
      <c r="U230" s="99">
        <v>1106.48</v>
      </c>
      <c r="V230" s="99">
        <v>1015.85</v>
      </c>
      <c r="W230" s="99">
        <v>988.19</v>
      </c>
      <c r="X230" s="99">
        <v>877.34</v>
      </c>
      <c r="Y230" s="99">
        <v>881.67</v>
      </c>
    </row>
    <row r="231" spans="1:25">
      <c r="A231" s="100">
        <v>7</v>
      </c>
      <c r="B231" s="99">
        <v>945.26</v>
      </c>
      <c r="C231" s="99">
        <v>953.95</v>
      </c>
      <c r="D231" s="99">
        <v>978.87</v>
      </c>
      <c r="E231" s="99">
        <v>1006.16</v>
      </c>
      <c r="F231" s="99">
        <v>1054.0999999999999</v>
      </c>
      <c r="G231" s="99">
        <v>1101.45</v>
      </c>
      <c r="H231" s="99">
        <v>1159.43</v>
      </c>
      <c r="I231" s="99">
        <v>1169.17</v>
      </c>
      <c r="J231" s="99">
        <v>1162.1600000000001</v>
      </c>
      <c r="K231" s="99">
        <v>1165.3699999999999</v>
      </c>
      <c r="L231" s="99">
        <v>1164.72</v>
      </c>
      <c r="M231" s="99">
        <v>1181.8699999999999</v>
      </c>
      <c r="N231" s="99">
        <v>1162.0999999999999</v>
      </c>
      <c r="O231" s="99">
        <v>1155.74</v>
      </c>
      <c r="P231" s="99">
        <v>1165.51</v>
      </c>
      <c r="Q231" s="99">
        <v>1171.8399999999999</v>
      </c>
      <c r="R231" s="99">
        <v>1219.01</v>
      </c>
      <c r="S231" s="99">
        <v>1212.94</v>
      </c>
      <c r="T231" s="99">
        <v>1174.6600000000001</v>
      </c>
      <c r="U231" s="99">
        <v>1107.51</v>
      </c>
      <c r="V231" s="99">
        <v>1059.78</v>
      </c>
      <c r="W231" s="99">
        <v>1045.2</v>
      </c>
      <c r="X231" s="99">
        <v>991.84</v>
      </c>
      <c r="Y231" s="99">
        <v>976.54</v>
      </c>
    </row>
    <row r="232" spans="1:25">
      <c r="A232" s="100">
        <v>8</v>
      </c>
      <c r="B232" s="99">
        <v>930.48</v>
      </c>
      <c r="C232" s="99">
        <v>926</v>
      </c>
      <c r="D232" s="99">
        <v>950.13</v>
      </c>
      <c r="E232" s="99">
        <v>963.48</v>
      </c>
      <c r="F232" s="99">
        <v>969.54</v>
      </c>
      <c r="G232" s="99">
        <v>1053.9100000000001</v>
      </c>
      <c r="H232" s="99">
        <v>1117.06</v>
      </c>
      <c r="I232" s="99">
        <v>1195.78</v>
      </c>
      <c r="J232" s="99">
        <v>1189.07</v>
      </c>
      <c r="K232" s="99">
        <v>1188.1199999999999</v>
      </c>
      <c r="L232" s="99">
        <v>1187.8599999999999</v>
      </c>
      <c r="M232" s="99">
        <v>1186.3399999999999</v>
      </c>
      <c r="N232" s="99">
        <v>1186.02</v>
      </c>
      <c r="O232" s="99">
        <v>1187.9000000000001</v>
      </c>
      <c r="P232" s="99">
        <v>1195.43</v>
      </c>
      <c r="Q232" s="99">
        <v>1193.8399999999999</v>
      </c>
      <c r="R232" s="99">
        <v>1243.8599999999999</v>
      </c>
      <c r="S232" s="99">
        <v>1263.31</v>
      </c>
      <c r="T232" s="99">
        <v>1243.51</v>
      </c>
      <c r="U232" s="99">
        <v>1174.57</v>
      </c>
      <c r="V232" s="99">
        <v>1139.25</v>
      </c>
      <c r="W232" s="99">
        <v>1056.24</v>
      </c>
      <c r="X232" s="99">
        <v>1041.3800000000001</v>
      </c>
      <c r="Y232" s="99">
        <v>941.05</v>
      </c>
    </row>
    <row r="233" spans="1:25">
      <c r="A233" s="100">
        <v>9</v>
      </c>
      <c r="B233" s="99">
        <v>927.61</v>
      </c>
      <c r="C233" s="99">
        <v>927.17</v>
      </c>
      <c r="D233" s="99">
        <v>945.81</v>
      </c>
      <c r="E233" s="99">
        <v>952.27</v>
      </c>
      <c r="F233" s="99">
        <v>959.05</v>
      </c>
      <c r="G233" s="99">
        <v>1044.46</v>
      </c>
      <c r="H233" s="99">
        <v>1063.05</v>
      </c>
      <c r="I233" s="99">
        <v>1139.43</v>
      </c>
      <c r="J233" s="99">
        <v>1199.77</v>
      </c>
      <c r="K233" s="99">
        <v>1249.6600000000001</v>
      </c>
      <c r="L233" s="99">
        <v>1250.17</v>
      </c>
      <c r="M233" s="99">
        <v>1248.8699999999999</v>
      </c>
      <c r="N233" s="99">
        <v>1247.22</v>
      </c>
      <c r="O233" s="99">
        <v>1251.7</v>
      </c>
      <c r="P233" s="99">
        <v>1260.78</v>
      </c>
      <c r="Q233" s="99">
        <v>1333.3</v>
      </c>
      <c r="R233" s="99">
        <v>1409.47</v>
      </c>
      <c r="S233" s="99">
        <v>1427.95</v>
      </c>
      <c r="T233" s="99">
        <v>1344.1</v>
      </c>
      <c r="U233" s="99">
        <v>1309.08</v>
      </c>
      <c r="V233" s="99">
        <v>1182.1600000000001</v>
      </c>
      <c r="W233" s="99">
        <v>1107.77</v>
      </c>
      <c r="X233" s="99">
        <v>1057.51</v>
      </c>
      <c r="Y233" s="99">
        <v>1008.79</v>
      </c>
    </row>
    <row r="234" spans="1:25">
      <c r="A234" s="100">
        <v>10</v>
      </c>
      <c r="B234" s="99">
        <v>968.41</v>
      </c>
      <c r="C234" s="99">
        <v>973.94</v>
      </c>
      <c r="D234" s="99">
        <v>991.18</v>
      </c>
      <c r="E234" s="99">
        <v>1020.71</v>
      </c>
      <c r="F234" s="99">
        <v>1071.73</v>
      </c>
      <c r="G234" s="99">
        <v>1198.77</v>
      </c>
      <c r="H234" s="99">
        <v>1254.58</v>
      </c>
      <c r="I234" s="99">
        <v>1255.75</v>
      </c>
      <c r="J234" s="99">
        <v>1248.29</v>
      </c>
      <c r="K234" s="99">
        <v>1245.0999999999999</v>
      </c>
      <c r="L234" s="99">
        <v>1237.83</v>
      </c>
      <c r="M234" s="99">
        <v>1236.8399999999999</v>
      </c>
      <c r="N234" s="99">
        <v>1228.92</v>
      </c>
      <c r="O234" s="99">
        <v>1201.52</v>
      </c>
      <c r="P234" s="99">
        <v>1205.8800000000001</v>
      </c>
      <c r="Q234" s="99">
        <v>1219.57</v>
      </c>
      <c r="R234" s="99">
        <v>1231.3900000000001</v>
      </c>
      <c r="S234" s="99">
        <v>1230.5999999999999</v>
      </c>
      <c r="T234" s="99">
        <v>1152.78</v>
      </c>
      <c r="U234" s="99">
        <v>974.89</v>
      </c>
      <c r="V234" s="99">
        <v>1011.1</v>
      </c>
      <c r="W234" s="99">
        <v>945.88</v>
      </c>
      <c r="X234" s="99">
        <v>929.44</v>
      </c>
      <c r="Y234" s="99">
        <v>905.84</v>
      </c>
    </row>
    <row r="235" spans="1:25">
      <c r="A235" s="100">
        <v>11</v>
      </c>
      <c r="B235" s="99">
        <v>895.44</v>
      </c>
      <c r="C235" s="99">
        <v>901.64</v>
      </c>
      <c r="D235" s="99">
        <v>928.77</v>
      </c>
      <c r="E235" s="99">
        <v>1009.63</v>
      </c>
      <c r="F235" s="99">
        <v>1044.27</v>
      </c>
      <c r="G235" s="99">
        <v>1077.1099999999999</v>
      </c>
      <c r="H235" s="99">
        <v>1133.77</v>
      </c>
      <c r="I235" s="99">
        <v>1182.8499999999999</v>
      </c>
      <c r="J235" s="99">
        <v>1175.72</v>
      </c>
      <c r="K235" s="99">
        <v>1178.07</v>
      </c>
      <c r="L235" s="99">
        <v>1178.6500000000001</v>
      </c>
      <c r="M235" s="99">
        <v>1177.5899999999999</v>
      </c>
      <c r="N235" s="99">
        <v>1174.49</v>
      </c>
      <c r="O235" s="99">
        <v>1171.6300000000001</v>
      </c>
      <c r="P235" s="99">
        <v>1179.54</v>
      </c>
      <c r="Q235" s="99">
        <v>1177.08</v>
      </c>
      <c r="R235" s="99">
        <v>1318.49</v>
      </c>
      <c r="S235" s="99">
        <v>1241.25</v>
      </c>
      <c r="T235" s="99">
        <v>1162.3800000000001</v>
      </c>
      <c r="U235" s="99">
        <v>1131.6500000000001</v>
      </c>
      <c r="V235" s="99">
        <v>1023.08</v>
      </c>
      <c r="W235" s="99">
        <v>963.89</v>
      </c>
      <c r="X235" s="99">
        <v>905.37</v>
      </c>
      <c r="Y235" s="99">
        <v>899.59</v>
      </c>
    </row>
    <row r="236" spans="1:25">
      <c r="A236" s="100">
        <v>12</v>
      </c>
      <c r="B236" s="99">
        <v>930.94</v>
      </c>
      <c r="C236" s="99">
        <v>935.48</v>
      </c>
      <c r="D236" s="99">
        <v>910.58</v>
      </c>
      <c r="E236" s="99">
        <v>1022</v>
      </c>
      <c r="F236" s="99">
        <v>1067.73</v>
      </c>
      <c r="G236" s="99">
        <v>1342.06</v>
      </c>
      <c r="H236" s="99">
        <v>1270.8599999999999</v>
      </c>
      <c r="I236" s="99">
        <v>1272.8</v>
      </c>
      <c r="J236" s="99">
        <v>1264.31</v>
      </c>
      <c r="K236" s="99">
        <v>1262.8699999999999</v>
      </c>
      <c r="L236" s="99">
        <v>1255.19</v>
      </c>
      <c r="M236" s="99">
        <v>1227.8800000000001</v>
      </c>
      <c r="N236" s="99">
        <v>1207.48</v>
      </c>
      <c r="O236" s="99">
        <v>1207.8499999999999</v>
      </c>
      <c r="P236" s="99">
        <v>1254.5999999999999</v>
      </c>
      <c r="Q236" s="99">
        <v>1259.6199999999999</v>
      </c>
      <c r="R236" s="99">
        <v>1383.58</v>
      </c>
      <c r="S236" s="99">
        <v>1270.6199999999999</v>
      </c>
      <c r="T236" s="99">
        <v>1197.8499999999999</v>
      </c>
      <c r="U236" s="99">
        <v>1029.19</v>
      </c>
      <c r="V236" s="99">
        <v>1019.66</v>
      </c>
      <c r="W236" s="99">
        <v>962.37</v>
      </c>
      <c r="X236" s="99">
        <v>866.54</v>
      </c>
      <c r="Y236" s="99">
        <v>872.06</v>
      </c>
    </row>
    <row r="237" spans="1:25">
      <c r="A237" s="100">
        <v>13</v>
      </c>
      <c r="B237" s="99">
        <v>967.25</v>
      </c>
      <c r="C237" s="99">
        <v>977.11</v>
      </c>
      <c r="D237" s="99">
        <v>1001.81</v>
      </c>
      <c r="E237" s="99">
        <v>1030.1600000000001</v>
      </c>
      <c r="F237" s="99">
        <v>1048.56</v>
      </c>
      <c r="G237" s="99">
        <v>1329.43</v>
      </c>
      <c r="H237" s="99">
        <v>1390.19</v>
      </c>
      <c r="I237" s="99">
        <v>1398.21</v>
      </c>
      <c r="J237" s="99">
        <v>1290.9000000000001</v>
      </c>
      <c r="K237" s="99">
        <v>1298.28</v>
      </c>
      <c r="L237" s="99">
        <v>1297.52</v>
      </c>
      <c r="M237" s="99">
        <v>1297.2</v>
      </c>
      <c r="N237" s="99">
        <v>1298.53</v>
      </c>
      <c r="O237" s="99">
        <v>1298.3699999999999</v>
      </c>
      <c r="P237" s="99">
        <v>1394.08</v>
      </c>
      <c r="Q237" s="99">
        <v>1400.98</v>
      </c>
      <c r="R237" s="99">
        <v>1778.44</v>
      </c>
      <c r="S237" s="99">
        <v>1426.47</v>
      </c>
      <c r="T237" s="99">
        <v>1275.7</v>
      </c>
      <c r="U237" s="99">
        <v>1187.81</v>
      </c>
      <c r="V237" s="99">
        <v>1016.65</v>
      </c>
      <c r="W237" s="99">
        <v>991.32</v>
      </c>
      <c r="X237" s="99">
        <v>977.68</v>
      </c>
      <c r="Y237" s="99">
        <v>929.95</v>
      </c>
    </row>
    <row r="238" spans="1:25">
      <c r="A238" s="100">
        <v>14</v>
      </c>
      <c r="B238" s="99">
        <v>838.08</v>
      </c>
      <c r="C238" s="99">
        <v>841.93</v>
      </c>
      <c r="D238" s="99">
        <v>899.7</v>
      </c>
      <c r="E238" s="99">
        <v>1024.46</v>
      </c>
      <c r="F238" s="99">
        <v>1069.1600000000001</v>
      </c>
      <c r="G238" s="99">
        <v>1186.1500000000001</v>
      </c>
      <c r="H238" s="99">
        <v>1287.28</v>
      </c>
      <c r="I238" s="99">
        <v>1292.03</v>
      </c>
      <c r="J238" s="99">
        <v>1290.76</v>
      </c>
      <c r="K238" s="99">
        <v>1292.08</v>
      </c>
      <c r="L238" s="99">
        <v>1289.3800000000001</v>
      </c>
      <c r="M238" s="99">
        <v>1292.9100000000001</v>
      </c>
      <c r="N238" s="99">
        <v>1306.7</v>
      </c>
      <c r="O238" s="99">
        <v>1295.5999999999999</v>
      </c>
      <c r="P238" s="99">
        <v>1302.43</v>
      </c>
      <c r="Q238" s="99">
        <v>1343.08</v>
      </c>
      <c r="R238" s="99">
        <v>1413.76</v>
      </c>
      <c r="S238" s="99">
        <v>1390.34</v>
      </c>
      <c r="T238" s="99">
        <v>1286.28</v>
      </c>
      <c r="U238" s="99">
        <v>883.28</v>
      </c>
      <c r="V238" s="99">
        <v>863.01</v>
      </c>
      <c r="W238" s="99">
        <v>839.9</v>
      </c>
      <c r="X238" s="99">
        <v>837.27</v>
      </c>
      <c r="Y238" s="99">
        <v>844.38</v>
      </c>
    </row>
    <row r="239" spans="1:25">
      <c r="A239" s="100">
        <v>15</v>
      </c>
      <c r="B239" s="99">
        <v>1018.02</v>
      </c>
      <c r="C239" s="99">
        <v>1024.26</v>
      </c>
      <c r="D239" s="99">
        <v>1039.32</v>
      </c>
      <c r="E239" s="99">
        <v>1057.71</v>
      </c>
      <c r="F239" s="99">
        <v>1082.94</v>
      </c>
      <c r="G239" s="99">
        <v>1097.46</v>
      </c>
      <c r="H239" s="99">
        <v>1177.03</v>
      </c>
      <c r="I239" s="99">
        <v>1284.1099999999999</v>
      </c>
      <c r="J239" s="99">
        <v>1352.23</v>
      </c>
      <c r="K239" s="99">
        <v>1341.55</v>
      </c>
      <c r="L239" s="99">
        <v>1286.3900000000001</v>
      </c>
      <c r="M239" s="99">
        <v>1282.44</v>
      </c>
      <c r="N239" s="99">
        <v>1358.94</v>
      </c>
      <c r="O239" s="99">
        <v>1358.58</v>
      </c>
      <c r="P239" s="99">
        <v>1388.78</v>
      </c>
      <c r="Q239" s="99">
        <v>1390.54</v>
      </c>
      <c r="R239" s="99">
        <v>1481.97</v>
      </c>
      <c r="S239" s="99">
        <v>1476.01</v>
      </c>
      <c r="T239" s="99">
        <v>1289.43</v>
      </c>
      <c r="U239" s="99">
        <v>1110.33</v>
      </c>
      <c r="V239" s="99">
        <v>1046.3900000000001</v>
      </c>
      <c r="W239" s="99">
        <v>1024.99</v>
      </c>
      <c r="X239" s="99">
        <v>1016.87</v>
      </c>
      <c r="Y239" s="99">
        <v>1011.82</v>
      </c>
    </row>
    <row r="240" spans="1:25">
      <c r="A240" s="100">
        <v>16</v>
      </c>
      <c r="B240" s="99">
        <v>931.89</v>
      </c>
      <c r="C240" s="99">
        <v>988.59</v>
      </c>
      <c r="D240" s="99">
        <v>992.03</v>
      </c>
      <c r="E240" s="99">
        <v>1006.37</v>
      </c>
      <c r="F240" s="99">
        <v>1040.8699999999999</v>
      </c>
      <c r="G240" s="99">
        <v>1091.1500000000001</v>
      </c>
      <c r="H240" s="99">
        <v>1127.08</v>
      </c>
      <c r="I240" s="99">
        <v>1233.71</v>
      </c>
      <c r="J240" s="99">
        <v>1294.5899999999999</v>
      </c>
      <c r="K240" s="99">
        <v>1390.65</v>
      </c>
      <c r="L240" s="99">
        <v>1414.09</v>
      </c>
      <c r="M240" s="99">
        <v>1428.82</v>
      </c>
      <c r="N240" s="99">
        <v>1440.29</v>
      </c>
      <c r="O240" s="99">
        <v>1429.55</v>
      </c>
      <c r="P240" s="99">
        <v>1429.02</v>
      </c>
      <c r="Q240" s="99">
        <v>1473.64</v>
      </c>
      <c r="R240" s="99">
        <v>1503.46</v>
      </c>
      <c r="S240" s="99">
        <v>1499.34</v>
      </c>
      <c r="T240" s="99">
        <v>1433.79</v>
      </c>
      <c r="U240" s="99">
        <v>1167.46</v>
      </c>
      <c r="V240" s="99">
        <v>1022.52</v>
      </c>
      <c r="W240" s="99">
        <v>992.82</v>
      </c>
      <c r="X240" s="99">
        <v>987.3</v>
      </c>
      <c r="Y240" s="99">
        <v>932.15</v>
      </c>
    </row>
    <row r="241" spans="1:26">
      <c r="A241" s="100">
        <v>17</v>
      </c>
      <c r="B241" s="99">
        <v>1048.24</v>
      </c>
      <c r="C241" s="99">
        <v>1033.3699999999999</v>
      </c>
      <c r="D241" s="99">
        <v>1055.54</v>
      </c>
      <c r="E241" s="99">
        <v>1084.2</v>
      </c>
      <c r="F241" s="99">
        <v>1135.27</v>
      </c>
      <c r="G241" s="99">
        <v>1359.28</v>
      </c>
      <c r="H241" s="99">
        <v>1412.45</v>
      </c>
      <c r="I241" s="99">
        <v>1504.82</v>
      </c>
      <c r="J241" s="99">
        <v>1506.63</v>
      </c>
      <c r="K241" s="99">
        <v>1509.22</v>
      </c>
      <c r="L241" s="99">
        <v>1502.3</v>
      </c>
      <c r="M241" s="99">
        <v>1496.3</v>
      </c>
      <c r="N241" s="99">
        <v>1495.83</v>
      </c>
      <c r="O241" s="99">
        <v>1435.89</v>
      </c>
      <c r="P241" s="99">
        <v>1437.69</v>
      </c>
      <c r="Q241" s="99">
        <v>1504.9</v>
      </c>
      <c r="R241" s="99">
        <v>1424.19</v>
      </c>
      <c r="S241" s="99">
        <v>1415.11</v>
      </c>
      <c r="T241" s="99">
        <v>1177.8599999999999</v>
      </c>
      <c r="U241" s="99">
        <v>1117.67</v>
      </c>
      <c r="V241" s="99">
        <v>1076.23</v>
      </c>
      <c r="W241" s="99">
        <v>1047.3499999999999</v>
      </c>
      <c r="X241" s="99">
        <v>1022.87</v>
      </c>
      <c r="Y241" s="99">
        <v>1020.85</v>
      </c>
    </row>
    <row r="242" spans="1:26">
      <c r="A242" s="100">
        <v>18</v>
      </c>
      <c r="B242" s="99">
        <v>1018.05</v>
      </c>
      <c r="C242" s="99">
        <v>1034.26</v>
      </c>
      <c r="D242" s="99">
        <v>1082.52</v>
      </c>
      <c r="E242" s="99">
        <v>1117.5899999999999</v>
      </c>
      <c r="F242" s="99">
        <v>319.58999999999997</v>
      </c>
      <c r="G242" s="99">
        <v>336.09</v>
      </c>
      <c r="H242" s="99">
        <v>341.9</v>
      </c>
      <c r="I242" s="99">
        <v>359.58</v>
      </c>
      <c r="J242" s="99">
        <v>364.41</v>
      </c>
      <c r="K242" s="99">
        <v>364.24</v>
      </c>
      <c r="L242" s="99">
        <v>335.76</v>
      </c>
      <c r="M242" s="99">
        <v>333.71</v>
      </c>
      <c r="N242" s="99">
        <v>1044.51</v>
      </c>
      <c r="O242" s="99">
        <v>1047.98</v>
      </c>
      <c r="P242" s="99">
        <v>1066.1099999999999</v>
      </c>
      <c r="Q242" s="99">
        <v>1159.1099999999999</v>
      </c>
      <c r="R242" s="99">
        <v>1165.5</v>
      </c>
      <c r="S242" s="99">
        <v>1233.92</v>
      </c>
      <c r="T242" s="99">
        <v>1213.28</v>
      </c>
      <c r="U242" s="99">
        <v>1181.29</v>
      </c>
      <c r="V242" s="99">
        <v>1132.55</v>
      </c>
      <c r="W242" s="99">
        <v>1069.79</v>
      </c>
      <c r="X242" s="99">
        <v>1018.44</v>
      </c>
      <c r="Y242" s="99">
        <v>1013.87</v>
      </c>
    </row>
    <row r="243" spans="1:26">
      <c r="A243" s="100">
        <v>19</v>
      </c>
      <c r="B243" s="99">
        <v>1047.6400000000001</v>
      </c>
      <c r="C243" s="99">
        <v>1064.2</v>
      </c>
      <c r="D243" s="99">
        <v>1108.6300000000001</v>
      </c>
      <c r="E243" s="99">
        <v>1140.78</v>
      </c>
      <c r="F243" s="99">
        <v>1158.4100000000001</v>
      </c>
      <c r="G243" s="99">
        <v>1209.47</v>
      </c>
      <c r="H243" s="99">
        <v>1230.93</v>
      </c>
      <c r="I243" s="99">
        <v>1241.9100000000001</v>
      </c>
      <c r="J243" s="99">
        <v>1229.67</v>
      </c>
      <c r="K243" s="99">
        <v>1230.8800000000001</v>
      </c>
      <c r="L243" s="99">
        <v>1221.71</v>
      </c>
      <c r="M243" s="99">
        <v>1225.17</v>
      </c>
      <c r="N243" s="99">
        <v>1217.02</v>
      </c>
      <c r="O243" s="99">
        <v>1194.8900000000001</v>
      </c>
      <c r="P243" s="99">
        <v>1221.76</v>
      </c>
      <c r="Q243" s="99">
        <v>1246.6199999999999</v>
      </c>
      <c r="R243" s="99">
        <v>1257.5</v>
      </c>
      <c r="S243" s="99">
        <v>1265.3699999999999</v>
      </c>
      <c r="T243" s="99">
        <v>1237.74</v>
      </c>
      <c r="U243" s="99">
        <v>1195.97</v>
      </c>
      <c r="V243" s="99">
        <v>1169.49</v>
      </c>
      <c r="W243" s="99">
        <v>1140.43</v>
      </c>
      <c r="X243" s="99">
        <v>1137.24</v>
      </c>
      <c r="Y243" s="99">
        <v>1118.29</v>
      </c>
    </row>
    <row r="244" spans="1:26">
      <c r="A244" s="100">
        <v>20</v>
      </c>
      <c r="B244" s="99">
        <v>1098.3499999999999</v>
      </c>
      <c r="C244" s="99">
        <v>1093.5</v>
      </c>
      <c r="D244" s="99">
        <v>1127.01</v>
      </c>
      <c r="E244" s="99">
        <v>1137.5</v>
      </c>
      <c r="F244" s="99">
        <v>1171.8</v>
      </c>
      <c r="G244" s="99">
        <v>1200.95</v>
      </c>
      <c r="H244" s="99">
        <v>1215.18</v>
      </c>
      <c r="I244" s="99">
        <v>1216.1600000000001</v>
      </c>
      <c r="J244" s="99">
        <v>1213.6199999999999</v>
      </c>
      <c r="K244" s="99">
        <v>1214.18</v>
      </c>
      <c r="L244" s="99">
        <v>1209.99</v>
      </c>
      <c r="M244" s="99">
        <v>1208.71</v>
      </c>
      <c r="N244" s="99">
        <v>1206.0999999999999</v>
      </c>
      <c r="O244" s="99">
        <v>1205.6400000000001</v>
      </c>
      <c r="P244" s="99">
        <v>1209.6400000000001</v>
      </c>
      <c r="Q244" s="99">
        <v>1217.1600000000001</v>
      </c>
      <c r="R244" s="99">
        <v>1243.98</v>
      </c>
      <c r="S244" s="99">
        <v>1253.4100000000001</v>
      </c>
      <c r="T244" s="99">
        <v>1217.42</v>
      </c>
      <c r="U244" s="99">
        <v>1165.3699999999999</v>
      </c>
      <c r="V244" s="99">
        <v>1125.46</v>
      </c>
      <c r="W244" s="99">
        <v>1095.1300000000001</v>
      </c>
      <c r="X244" s="99">
        <v>1083.57</v>
      </c>
      <c r="Y244" s="99">
        <v>1079.29</v>
      </c>
    </row>
    <row r="245" spans="1:26">
      <c r="A245" s="100">
        <v>21</v>
      </c>
      <c r="B245" s="99">
        <v>1111.51</v>
      </c>
      <c r="C245" s="99">
        <v>1112.26</v>
      </c>
      <c r="D245" s="99">
        <v>1138.2</v>
      </c>
      <c r="E245" s="99">
        <v>1179.95</v>
      </c>
      <c r="F245" s="99">
        <v>1199.81</v>
      </c>
      <c r="G245" s="99">
        <v>1226.98</v>
      </c>
      <c r="H245" s="99">
        <v>1270.93</v>
      </c>
      <c r="I245" s="99">
        <v>1347.78</v>
      </c>
      <c r="J245" s="99">
        <v>1350.64</v>
      </c>
      <c r="K245" s="99">
        <v>1396.53</v>
      </c>
      <c r="L245" s="99">
        <v>1384.64</v>
      </c>
      <c r="M245" s="99">
        <v>1383.25</v>
      </c>
      <c r="N245" s="99">
        <v>1237.23</v>
      </c>
      <c r="O245" s="99">
        <v>1234.6300000000001</v>
      </c>
      <c r="P245" s="99">
        <v>1363.34</v>
      </c>
      <c r="Q245" s="99">
        <v>1402.35</v>
      </c>
      <c r="R245" s="99">
        <v>1481.03</v>
      </c>
      <c r="S245" s="99">
        <v>1419.38</v>
      </c>
      <c r="T245" s="99">
        <v>1287.47</v>
      </c>
      <c r="U245" s="99">
        <v>1218.3499999999999</v>
      </c>
      <c r="V245" s="99">
        <v>1170.01</v>
      </c>
      <c r="W245" s="99">
        <v>1137.7</v>
      </c>
      <c r="X245" s="99">
        <v>1131.3800000000001</v>
      </c>
      <c r="Y245" s="99">
        <v>1122.08</v>
      </c>
    </row>
    <row r="246" spans="1:26">
      <c r="A246" s="100">
        <v>22</v>
      </c>
      <c r="B246" s="99">
        <v>1126.31</v>
      </c>
      <c r="C246" s="99">
        <v>1121.6099999999999</v>
      </c>
      <c r="D246" s="99">
        <v>1121.51</v>
      </c>
      <c r="E246" s="99">
        <v>1136.68</v>
      </c>
      <c r="F246" s="99">
        <v>1156.6600000000001</v>
      </c>
      <c r="G246" s="99">
        <v>1198.56</v>
      </c>
      <c r="H246" s="99">
        <v>1212.27</v>
      </c>
      <c r="I246" s="99">
        <v>1243.0999999999999</v>
      </c>
      <c r="J246" s="99">
        <v>1241.5899999999999</v>
      </c>
      <c r="K246" s="99">
        <v>1245.49</v>
      </c>
      <c r="L246" s="99">
        <v>1242.1500000000001</v>
      </c>
      <c r="M246" s="99">
        <v>1239.58</v>
      </c>
      <c r="N246" s="99">
        <v>1243.3399999999999</v>
      </c>
      <c r="O246" s="99">
        <v>1236.54</v>
      </c>
      <c r="P246" s="99">
        <v>1241.06</v>
      </c>
      <c r="Q246" s="99">
        <v>1269.8399999999999</v>
      </c>
      <c r="R246" s="99">
        <v>1283.58</v>
      </c>
      <c r="S246" s="99">
        <v>1310.5899999999999</v>
      </c>
      <c r="T246" s="99">
        <v>1295.3399999999999</v>
      </c>
      <c r="U246" s="99">
        <v>1232.46</v>
      </c>
      <c r="V246" s="99">
        <v>1198.3800000000001</v>
      </c>
      <c r="W246" s="99">
        <v>1180.23</v>
      </c>
      <c r="X246" s="99">
        <v>1156.99</v>
      </c>
      <c r="Y246" s="99">
        <v>1131.96</v>
      </c>
    </row>
    <row r="247" spans="1:26">
      <c r="A247" s="100">
        <v>23</v>
      </c>
      <c r="B247" s="99">
        <v>1126</v>
      </c>
      <c r="C247" s="99">
        <v>1123.23</v>
      </c>
      <c r="D247" s="99">
        <v>1122.8800000000001</v>
      </c>
      <c r="E247" s="99">
        <v>1125.06</v>
      </c>
      <c r="F247" s="99">
        <v>1147.93</v>
      </c>
      <c r="G247" s="99">
        <v>1178.3800000000001</v>
      </c>
      <c r="H247" s="99">
        <v>1204.43</v>
      </c>
      <c r="I247" s="99">
        <v>1226.1199999999999</v>
      </c>
      <c r="J247" s="99">
        <v>1245.69</v>
      </c>
      <c r="K247" s="99">
        <v>1253.8800000000001</v>
      </c>
      <c r="L247" s="99">
        <v>1252.56</v>
      </c>
      <c r="M247" s="99">
        <v>1248.8900000000001</v>
      </c>
      <c r="N247" s="99">
        <v>1249.1199999999999</v>
      </c>
      <c r="O247" s="99">
        <v>1253.3499999999999</v>
      </c>
      <c r="P247" s="99">
        <v>1261.57</v>
      </c>
      <c r="Q247" s="99">
        <v>1275.58</v>
      </c>
      <c r="R247" s="99">
        <v>1457.99</v>
      </c>
      <c r="S247" s="99">
        <v>1374.18</v>
      </c>
      <c r="T247" s="99">
        <v>1285.71</v>
      </c>
      <c r="U247" s="99">
        <v>1222.52</v>
      </c>
      <c r="V247" s="99">
        <v>1176.29</v>
      </c>
      <c r="W247" s="99">
        <v>1135.52</v>
      </c>
      <c r="X247" s="99">
        <v>1134.3</v>
      </c>
      <c r="Y247" s="99">
        <v>1121.75</v>
      </c>
    </row>
    <row r="248" spans="1:26">
      <c r="A248" s="100">
        <v>24</v>
      </c>
      <c r="B248" s="99">
        <v>1053.8699999999999</v>
      </c>
      <c r="C248" s="99">
        <v>1055.57</v>
      </c>
      <c r="D248" s="99">
        <v>1079.6600000000001</v>
      </c>
      <c r="E248" s="99">
        <v>1100.77</v>
      </c>
      <c r="F248" s="99">
        <v>1132.96</v>
      </c>
      <c r="G248" s="99">
        <v>1197.3800000000001</v>
      </c>
      <c r="H248" s="99">
        <v>1164.57</v>
      </c>
      <c r="I248" s="99">
        <v>1132.1500000000001</v>
      </c>
      <c r="J248" s="99">
        <v>1110.1400000000001</v>
      </c>
      <c r="K248" s="99">
        <v>1100.06</v>
      </c>
      <c r="L248" s="99">
        <v>1095.96</v>
      </c>
      <c r="M248" s="99">
        <v>1099.54</v>
      </c>
      <c r="N248" s="99">
        <v>1097.9000000000001</v>
      </c>
      <c r="O248" s="99">
        <v>1096.21</v>
      </c>
      <c r="P248" s="99">
        <v>1101.45</v>
      </c>
      <c r="Q248" s="99">
        <v>1110.45</v>
      </c>
      <c r="R248" s="99">
        <v>1172</v>
      </c>
      <c r="S248" s="99">
        <v>1141.44</v>
      </c>
      <c r="T248" s="99">
        <v>995.38</v>
      </c>
      <c r="U248" s="99">
        <v>1061.92</v>
      </c>
      <c r="V248" s="99">
        <v>1047.04</v>
      </c>
      <c r="W248" s="99">
        <v>1015.87</v>
      </c>
      <c r="X248" s="99">
        <v>1027.52</v>
      </c>
      <c r="Y248" s="99">
        <v>1021.95</v>
      </c>
    </row>
    <row r="249" spans="1:26">
      <c r="A249" s="100">
        <v>25</v>
      </c>
      <c r="B249" s="99">
        <v>984.46</v>
      </c>
      <c r="C249" s="99">
        <v>986.73</v>
      </c>
      <c r="D249" s="99">
        <v>1008.77</v>
      </c>
      <c r="E249" s="99">
        <v>1027.9100000000001</v>
      </c>
      <c r="F249" s="99">
        <v>1123.4000000000001</v>
      </c>
      <c r="G249" s="99">
        <v>1238.5899999999999</v>
      </c>
      <c r="H249" s="99">
        <v>1181.54</v>
      </c>
      <c r="I249" s="99">
        <v>1149.3800000000001</v>
      </c>
      <c r="J249" s="99">
        <v>1014.6</v>
      </c>
      <c r="K249" s="99">
        <v>1142.17</v>
      </c>
      <c r="L249" s="99">
        <v>1253.5</v>
      </c>
      <c r="M249" s="99">
        <v>1256.2</v>
      </c>
      <c r="N249" s="99">
        <v>1257.03</v>
      </c>
      <c r="O249" s="99">
        <v>1255.0999999999999</v>
      </c>
      <c r="P249" s="99">
        <v>1268.17</v>
      </c>
      <c r="Q249" s="99">
        <v>1325.42</v>
      </c>
      <c r="R249" s="99">
        <v>1328.81</v>
      </c>
      <c r="S249" s="99">
        <v>1323.59</v>
      </c>
      <c r="T249" s="99">
        <v>1176.9100000000001</v>
      </c>
      <c r="U249" s="99">
        <v>1032.47</v>
      </c>
      <c r="V249" s="99">
        <v>994.62</v>
      </c>
      <c r="W249" s="99">
        <v>987.51</v>
      </c>
      <c r="X249" s="99">
        <v>989.08</v>
      </c>
      <c r="Y249" s="99">
        <v>984.76</v>
      </c>
    </row>
    <row r="250" spans="1:26">
      <c r="A250" s="100">
        <v>26</v>
      </c>
      <c r="B250" s="99">
        <v>964.7</v>
      </c>
      <c r="C250" s="99">
        <v>972.4</v>
      </c>
      <c r="D250" s="99">
        <v>992.08</v>
      </c>
      <c r="E250" s="99">
        <v>998.52</v>
      </c>
      <c r="F250" s="99">
        <v>1060.82</v>
      </c>
      <c r="G250" s="99">
        <v>1122.5999999999999</v>
      </c>
      <c r="H250" s="99">
        <v>1185.06</v>
      </c>
      <c r="I250" s="99">
        <v>1195.69</v>
      </c>
      <c r="J250" s="99">
        <v>1076.57</v>
      </c>
      <c r="K250" s="99">
        <v>1077.93</v>
      </c>
      <c r="L250" s="99">
        <v>1077.06</v>
      </c>
      <c r="M250" s="99">
        <v>994.83</v>
      </c>
      <c r="N250" s="99">
        <v>1020.35</v>
      </c>
      <c r="O250" s="99">
        <v>986.88</v>
      </c>
      <c r="P250" s="99">
        <v>992.74</v>
      </c>
      <c r="Q250" s="99">
        <v>1239.4100000000001</v>
      </c>
      <c r="R250" s="99">
        <v>1121.57</v>
      </c>
      <c r="S250" s="99">
        <v>1122.6400000000001</v>
      </c>
      <c r="T250" s="99">
        <v>994.12</v>
      </c>
      <c r="U250" s="99">
        <v>978.72</v>
      </c>
      <c r="V250" s="99">
        <v>984.98</v>
      </c>
      <c r="W250" s="99">
        <v>961.1</v>
      </c>
      <c r="X250" s="99">
        <v>953.55</v>
      </c>
      <c r="Y250" s="99">
        <v>952.82</v>
      </c>
    </row>
    <row r="251" spans="1:26">
      <c r="A251" s="100">
        <v>27</v>
      </c>
      <c r="B251" s="99">
        <v>936.13</v>
      </c>
      <c r="C251" s="99">
        <v>933.66</v>
      </c>
      <c r="D251" s="99">
        <v>950.04</v>
      </c>
      <c r="E251" s="99">
        <v>967.71</v>
      </c>
      <c r="F251" s="99">
        <v>1040.22</v>
      </c>
      <c r="G251" s="99">
        <v>1112.69</v>
      </c>
      <c r="H251" s="99">
        <v>1133.3</v>
      </c>
      <c r="I251" s="99">
        <v>1182.8499999999999</v>
      </c>
      <c r="J251" s="99">
        <v>1124.6300000000001</v>
      </c>
      <c r="K251" s="99">
        <v>1134.2</v>
      </c>
      <c r="L251" s="99">
        <v>1077.9000000000001</v>
      </c>
      <c r="M251" s="99">
        <v>1110.5899999999999</v>
      </c>
      <c r="N251" s="99">
        <v>1098.4100000000001</v>
      </c>
      <c r="O251" s="99">
        <v>1068.3900000000001</v>
      </c>
      <c r="P251" s="99">
        <v>1059.47</v>
      </c>
      <c r="Q251" s="99">
        <v>1101.58</v>
      </c>
      <c r="R251" s="99">
        <v>1184.51</v>
      </c>
      <c r="S251" s="99">
        <v>1156.03</v>
      </c>
      <c r="T251" s="99">
        <v>1024.48</v>
      </c>
      <c r="U251" s="99">
        <v>984.47</v>
      </c>
      <c r="V251" s="99">
        <v>957.97</v>
      </c>
      <c r="W251" s="99">
        <v>926.85</v>
      </c>
      <c r="X251" s="99">
        <v>925.64</v>
      </c>
      <c r="Y251" s="99">
        <v>904.88</v>
      </c>
    </row>
    <row r="252" spans="1:26">
      <c r="A252" s="100">
        <v>28</v>
      </c>
      <c r="B252" s="99">
        <v>980.9</v>
      </c>
      <c r="C252" s="99">
        <v>989.39</v>
      </c>
      <c r="D252" s="99">
        <v>1010.36</v>
      </c>
      <c r="E252" s="99">
        <v>1017.97</v>
      </c>
      <c r="F252" s="99">
        <v>1051.67</v>
      </c>
      <c r="G252" s="99">
        <v>1075.96</v>
      </c>
      <c r="H252" s="99">
        <v>1072.6600000000001</v>
      </c>
      <c r="I252" s="99">
        <v>1073.07</v>
      </c>
      <c r="J252" s="99">
        <v>1050.9000000000001</v>
      </c>
      <c r="K252" s="99">
        <v>1051.6400000000001</v>
      </c>
      <c r="L252" s="99">
        <v>1049.43</v>
      </c>
      <c r="M252" s="99">
        <v>1065.01</v>
      </c>
      <c r="N252" s="99">
        <v>1057.5899999999999</v>
      </c>
      <c r="O252" s="99">
        <v>1053.78</v>
      </c>
      <c r="P252" s="99">
        <v>1058.6199999999999</v>
      </c>
      <c r="Q252" s="99">
        <v>1082.9100000000001</v>
      </c>
      <c r="R252" s="99">
        <v>1075.8800000000001</v>
      </c>
      <c r="S252" s="99">
        <v>1070.31</v>
      </c>
      <c r="T252" s="99">
        <v>1051.3399999999999</v>
      </c>
      <c r="U252" s="99">
        <v>1021.01</v>
      </c>
      <c r="V252" s="99">
        <v>1010.09</v>
      </c>
      <c r="W252" s="99">
        <v>989.72</v>
      </c>
      <c r="X252" s="99">
        <v>980.17</v>
      </c>
      <c r="Y252" s="99">
        <v>975.69</v>
      </c>
    </row>
    <row r="253" spans="1:26">
      <c r="A253" s="100">
        <v>29</v>
      </c>
      <c r="B253" s="99">
        <v>938.6</v>
      </c>
      <c r="C253" s="99">
        <v>943.68</v>
      </c>
      <c r="D253" s="99">
        <v>954.02</v>
      </c>
      <c r="E253" s="99">
        <v>949.55</v>
      </c>
      <c r="F253" s="99">
        <v>1005.89</v>
      </c>
      <c r="G253" s="99">
        <v>1017.12</v>
      </c>
      <c r="H253" s="99">
        <v>1022.28</v>
      </c>
      <c r="I253" s="99">
        <v>1024.44</v>
      </c>
      <c r="J253" s="99">
        <v>1020.89</v>
      </c>
      <c r="K253" s="99">
        <v>1019.43</v>
      </c>
      <c r="L253" s="99">
        <v>1020.11</v>
      </c>
      <c r="M253" s="99">
        <v>1018.49</v>
      </c>
      <c r="N253" s="99">
        <v>1020.49</v>
      </c>
      <c r="O253" s="99">
        <v>1020.81</v>
      </c>
      <c r="P253" s="99">
        <v>1049.33</v>
      </c>
      <c r="Q253" s="99">
        <v>1118.98</v>
      </c>
      <c r="R253" s="99">
        <v>1171.98</v>
      </c>
      <c r="S253" s="99">
        <v>1035.29</v>
      </c>
      <c r="T253" s="99">
        <v>1018.54</v>
      </c>
      <c r="U253" s="99">
        <v>991.94</v>
      </c>
      <c r="V253" s="99">
        <v>984.85</v>
      </c>
      <c r="W253" s="99">
        <v>956.74</v>
      </c>
      <c r="X253" s="99">
        <v>944.42</v>
      </c>
      <c r="Y253" s="99">
        <v>941.75</v>
      </c>
    </row>
    <row r="254" spans="1:26">
      <c r="A254" s="100">
        <v>30</v>
      </c>
      <c r="B254" s="99">
        <v>944.19</v>
      </c>
      <c r="C254" s="99">
        <v>946.61</v>
      </c>
      <c r="D254" s="99">
        <v>960.31</v>
      </c>
      <c r="E254" s="99">
        <v>947.96</v>
      </c>
      <c r="F254" s="99">
        <v>970.49</v>
      </c>
      <c r="G254" s="99">
        <v>988.12</v>
      </c>
      <c r="H254" s="99">
        <v>1014.33</v>
      </c>
      <c r="I254" s="99">
        <v>1017.41</v>
      </c>
      <c r="J254" s="99">
        <v>1016.42</v>
      </c>
      <c r="K254" s="99">
        <v>1011.78</v>
      </c>
      <c r="L254" s="99">
        <v>1007.02</v>
      </c>
      <c r="M254" s="99">
        <v>1013.23</v>
      </c>
      <c r="N254" s="99">
        <v>1016.68</v>
      </c>
      <c r="O254" s="99">
        <v>1018.24</v>
      </c>
      <c r="P254" s="99">
        <v>1017.75</v>
      </c>
      <c r="Q254" s="99">
        <v>1072.29</v>
      </c>
      <c r="R254" s="99">
        <v>1079.83</v>
      </c>
      <c r="S254" s="99">
        <v>1118.5899999999999</v>
      </c>
      <c r="T254" s="99">
        <v>1017.2</v>
      </c>
      <c r="U254" s="99">
        <v>961.39</v>
      </c>
      <c r="V254" s="99">
        <v>940.05</v>
      </c>
      <c r="W254" s="99">
        <v>927.56</v>
      </c>
      <c r="X254" s="99">
        <v>919.95</v>
      </c>
      <c r="Y254" s="99">
        <v>913.22</v>
      </c>
    </row>
    <row r="255" spans="1:26" s="55" customFormat="1">
      <c r="A255" s="100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51"/>
    </row>
    <row r="257" spans="1:25" ht="25.5" customHeight="1">
      <c r="A257" s="74"/>
      <c r="B257" s="129" t="s">
        <v>103</v>
      </c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1"/>
    </row>
    <row r="258" spans="1:25" ht="26.25">
      <c r="A258" s="97" t="s">
        <v>69</v>
      </c>
      <c r="B258" s="75" t="s">
        <v>70</v>
      </c>
      <c r="C258" s="75" t="s">
        <v>71</v>
      </c>
      <c r="D258" s="75" t="s">
        <v>72</v>
      </c>
      <c r="E258" s="75" t="s">
        <v>73</v>
      </c>
      <c r="F258" s="75" t="s">
        <v>74</v>
      </c>
      <c r="G258" s="75" t="s">
        <v>75</v>
      </c>
      <c r="H258" s="75" t="s">
        <v>76</v>
      </c>
      <c r="I258" s="75" t="s">
        <v>77</v>
      </c>
      <c r="J258" s="75" t="s">
        <v>78</v>
      </c>
      <c r="K258" s="75" t="s">
        <v>79</v>
      </c>
      <c r="L258" s="75" t="s">
        <v>80</v>
      </c>
      <c r="M258" s="75" t="s">
        <v>81</v>
      </c>
      <c r="N258" s="75" t="s">
        <v>82</v>
      </c>
      <c r="O258" s="75" t="s">
        <v>83</v>
      </c>
      <c r="P258" s="75" t="s">
        <v>84</v>
      </c>
      <c r="Q258" s="75" t="s">
        <v>85</v>
      </c>
      <c r="R258" s="75" t="s">
        <v>86</v>
      </c>
      <c r="S258" s="75" t="s">
        <v>87</v>
      </c>
      <c r="T258" s="75" t="s">
        <v>88</v>
      </c>
      <c r="U258" s="75" t="s">
        <v>89</v>
      </c>
      <c r="V258" s="75" t="s">
        <v>90</v>
      </c>
      <c r="W258" s="75" t="s">
        <v>91</v>
      </c>
      <c r="X258" s="75" t="s">
        <v>92</v>
      </c>
      <c r="Y258" s="75" t="s">
        <v>93</v>
      </c>
    </row>
    <row r="259" spans="1:25">
      <c r="A259" s="100">
        <v>1</v>
      </c>
      <c r="B259" s="99">
        <v>1059.7</v>
      </c>
      <c r="C259" s="99">
        <v>1056.1500000000001</v>
      </c>
      <c r="D259" s="99">
        <v>1064.03</v>
      </c>
      <c r="E259" s="99">
        <v>1076.01</v>
      </c>
      <c r="F259" s="99">
        <v>1086.9000000000001</v>
      </c>
      <c r="G259" s="99">
        <v>1139.7</v>
      </c>
      <c r="H259" s="99">
        <v>1145.77</v>
      </c>
      <c r="I259" s="99">
        <v>1192.44</v>
      </c>
      <c r="J259" s="99">
        <v>1241.29</v>
      </c>
      <c r="K259" s="99">
        <v>1244.43</v>
      </c>
      <c r="L259" s="99">
        <v>1245.6400000000001</v>
      </c>
      <c r="M259" s="99">
        <v>1246.74</v>
      </c>
      <c r="N259" s="99">
        <v>1307.6199999999999</v>
      </c>
      <c r="O259" s="99">
        <v>1309.52</v>
      </c>
      <c r="P259" s="99">
        <v>1312.28</v>
      </c>
      <c r="Q259" s="99">
        <v>1301.82</v>
      </c>
      <c r="R259" s="99">
        <v>1304.47</v>
      </c>
      <c r="S259" s="99">
        <v>1298.3900000000001</v>
      </c>
      <c r="T259" s="99">
        <v>1289.32</v>
      </c>
      <c r="U259" s="99">
        <v>1213.6400000000001</v>
      </c>
      <c r="V259" s="99">
        <v>1130.5899999999999</v>
      </c>
      <c r="W259" s="99">
        <v>1115.57</v>
      </c>
      <c r="X259" s="99">
        <v>1080.3800000000001</v>
      </c>
      <c r="Y259" s="99">
        <v>999.19</v>
      </c>
    </row>
    <row r="260" spans="1:25">
      <c r="A260" s="100">
        <v>2</v>
      </c>
      <c r="B260" s="99">
        <v>1002.39</v>
      </c>
      <c r="C260" s="99">
        <v>994.74</v>
      </c>
      <c r="D260" s="99">
        <v>1040.3499999999999</v>
      </c>
      <c r="E260" s="99">
        <v>1046.0899999999999</v>
      </c>
      <c r="F260" s="99">
        <v>1058.76</v>
      </c>
      <c r="G260" s="99">
        <v>1111.3499999999999</v>
      </c>
      <c r="H260" s="99">
        <v>1124.95</v>
      </c>
      <c r="I260" s="99">
        <v>1129.79</v>
      </c>
      <c r="J260" s="99">
        <v>1189.5899999999999</v>
      </c>
      <c r="K260" s="99">
        <v>1217.6400000000001</v>
      </c>
      <c r="L260" s="99">
        <v>1216.3800000000001</v>
      </c>
      <c r="M260" s="99">
        <v>1235.02</v>
      </c>
      <c r="N260" s="99">
        <v>1234.43</v>
      </c>
      <c r="O260" s="99">
        <v>1244.82</v>
      </c>
      <c r="P260" s="99">
        <v>1248.56</v>
      </c>
      <c r="Q260" s="99">
        <v>1244.05</v>
      </c>
      <c r="R260" s="99">
        <v>1286.6300000000001</v>
      </c>
      <c r="S260" s="99">
        <v>1297.26</v>
      </c>
      <c r="T260" s="99">
        <v>1259.52</v>
      </c>
      <c r="U260" s="99">
        <v>1188.3699999999999</v>
      </c>
      <c r="V260" s="99">
        <v>1116.83</v>
      </c>
      <c r="W260" s="99">
        <v>1077.1500000000001</v>
      </c>
      <c r="X260" s="99">
        <v>1001.03</v>
      </c>
      <c r="Y260" s="99">
        <v>990.6</v>
      </c>
    </row>
    <row r="261" spans="1:25">
      <c r="A261" s="100">
        <v>3</v>
      </c>
      <c r="B261" s="99">
        <v>989.7</v>
      </c>
      <c r="C261" s="99">
        <v>993.29</v>
      </c>
      <c r="D261" s="99">
        <v>982.3</v>
      </c>
      <c r="E261" s="99">
        <v>1016.16</v>
      </c>
      <c r="F261" s="99">
        <v>1113.0999999999999</v>
      </c>
      <c r="G261" s="99">
        <v>1163.5</v>
      </c>
      <c r="H261" s="99">
        <v>1230.03</v>
      </c>
      <c r="I261" s="99">
        <v>1235.78</v>
      </c>
      <c r="J261" s="99">
        <v>1264.8</v>
      </c>
      <c r="K261" s="99">
        <v>1264.5999999999999</v>
      </c>
      <c r="L261" s="99">
        <v>1235.21</v>
      </c>
      <c r="M261" s="99">
        <v>1299.45</v>
      </c>
      <c r="N261" s="99">
        <v>1257.53</v>
      </c>
      <c r="O261" s="99">
        <v>1254.06</v>
      </c>
      <c r="P261" s="99">
        <v>1226.75</v>
      </c>
      <c r="Q261" s="99">
        <v>1224.94</v>
      </c>
      <c r="R261" s="99">
        <v>1253.1500000000001</v>
      </c>
      <c r="S261" s="99">
        <v>1228.4000000000001</v>
      </c>
      <c r="T261" s="99">
        <v>1191.08</v>
      </c>
      <c r="U261" s="99">
        <v>1133.54</v>
      </c>
      <c r="V261" s="99">
        <v>1084.1400000000001</v>
      </c>
      <c r="W261" s="99">
        <v>992.9</v>
      </c>
      <c r="X261" s="99">
        <v>989.96</v>
      </c>
      <c r="Y261" s="99">
        <v>977.65</v>
      </c>
    </row>
    <row r="262" spans="1:25">
      <c r="A262" s="100">
        <v>4</v>
      </c>
      <c r="B262" s="99">
        <v>958.75</v>
      </c>
      <c r="C262" s="99">
        <v>946.6</v>
      </c>
      <c r="D262" s="99">
        <v>966.92</v>
      </c>
      <c r="E262" s="99">
        <v>992.76</v>
      </c>
      <c r="F262" s="99">
        <v>994.48</v>
      </c>
      <c r="G262" s="99">
        <v>1107.8699999999999</v>
      </c>
      <c r="H262" s="99">
        <v>1126.0999999999999</v>
      </c>
      <c r="I262" s="99">
        <v>1176.1400000000001</v>
      </c>
      <c r="J262" s="99">
        <v>1192.81</v>
      </c>
      <c r="K262" s="99">
        <v>1192.67</v>
      </c>
      <c r="L262" s="99">
        <v>1188.8499999999999</v>
      </c>
      <c r="M262" s="99">
        <v>1188.4000000000001</v>
      </c>
      <c r="N262" s="99">
        <v>1179.5999999999999</v>
      </c>
      <c r="O262" s="99">
        <v>1178.3599999999999</v>
      </c>
      <c r="P262" s="99">
        <v>1168.4100000000001</v>
      </c>
      <c r="Q262" s="99">
        <v>1166.93</v>
      </c>
      <c r="R262" s="99">
        <v>1233.8699999999999</v>
      </c>
      <c r="S262" s="99">
        <v>1226.07</v>
      </c>
      <c r="T262" s="99">
        <v>1199.9100000000001</v>
      </c>
      <c r="U262" s="99">
        <v>1114.51</v>
      </c>
      <c r="V262" s="99">
        <v>1089.77</v>
      </c>
      <c r="W262" s="99">
        <v>943.27</v>
      </c>
      <c r="X262" s="99">
        <v>977.13</v>
      </c>
      <c r="Y262" s="99">
        <v>954.11</v>
      </c>
    </row>
    <row r="263" spans="1:25">
      <c r="A263" s="100">
        <v>5</v>
      </c>
      <c r="B263" s="99">
        <v>1002.76</v>
      </c>
      <c r="C263" s="99">
        <v>1001.81</v>
      </c>
      <c r="D263" s="99">
        <v>1028.24</v>
      </c>
      <c r="E263" s="99">
        <v>1059.8800000000001</v>
      </c>
      <c r="F263" s="99">
        <v>1092.68</v>
      </c>
      <c r="G263" s="99">
        <v>1174.6500000000001</v>
      </c>
      <c r="H263" s="99">
        <v>1222.23</v>
      </c>
      <c r="I263" s="99">
        <v>1221.1400000000001</v>
      </c>
      <c r="J263" s="99">
        <v>1226.5899999999999</v>
      </c>
      <c r="K263" s="99">
        <v>1230.28</v>
      </c>
      <c r="L263" s="99">
        <v>1223.8399999999999</v>
      </c>
      <c r="M263" s="99">
        <v>1223.97</v>
      </c>
      <c r="N263" s="99">
        <v>1223.25</v>
      </c>
      <c r="O263" s="99">
        <v>1219.3699999999999</v>
      </c>
      <c r="P263" s="99">
        <v>1229.1199999999999</v>
      </c>
      <c r="Q263" s="99">
        <v>1245.83</v>
      </c>
      <c r="R263" s="99">
        <v>1289.44</v>
      </c>
      <c r="S263" s="99">
        <v>1266.74</v>
      </c>
      <c r="T263" s="99">
        <v>1207.5</v>
      </c>
      <c r="U263" s="99">
        <v>1118.8399999999999</v>
      </c>
      <c r="V263" s="99">
        <v>1080.21</v>
      </c>
      <c r="W263" s="99">
        <v>1031.6600000000001</v>
      </c>
      <c r="X263" s="99">
        <v>1013.88</v>
      </c>
      <c r="Y263" s="99">
        <v>1008.11</v>
      </c>
    </row>
    <row r="264" spans="1:25">
      <c r="A264" s="100">
        <v>6</v>
      </c>
      <c r="B264" s="99">
        <v>963.23</v>
      </c>
      <c r="C264" s="99">
        <v>965.58</v>
      </c>
      <c r="D264" s="99">
        <v>971.15</v>
      </c>
      <c r="E264" s="99">
        <v>1000.31</v>
      </c>
      <c r="F264" s="99">
        <v>1126.03</v>
      </c>
      <c r="G264" s="99">
        <v>1185.78</v>
      </c>
      <c r="H264" s="99">
        <v>1186.99</v>
      </c>
      <c r="I264" s="99">
        <v>1249.07</v>
      </c>
      <c r="J264" s="99">
        <v>1240.3800000000001</v>
      </c>
      <c r="K264" s="99">
        <v>1241.78</v>
      </c>
      <c r="L264" s="99">
        <v>1238.79</v>
      </c>
      <c r="M264" s="99">
        <v>1237.29</v>
      </c>
      <c r="N264" s="99">
        <v>1231.81</v>
      </c>
      <c r="O264" s="99">
        <v>1223.1600000000001</v>
      </c>
      <c r="P264" s="99">
        <v>1235.94</v>
      </c>
      <c r="Q264" s="99">
        <v>1244.81</v>
      </c>
      <c r="R264" s="99">
        <v>1283</v>
      </c>
      <c r="S264" s="99">
        <v>1270.53</v>
      </c>
      <c r="T264" s="99">
        <v>1231.52</v>
      </c>
      <c r="U264" s="99">
        <v>1176.47</v>
      </c>
      <c r="V264" s="99">
        <v>1085.8399999999999</v>
      </c>
      <c r="W264" s="99">
        <v>1058.18</v>
      </c>
      <c r="X264" s="99">
        <v>947.33</v>
      </c>
      <c r="Y264" s="99">
        <v>951.66</v>
      </c>
    </row>
    <row r="265" spans="1:25">
      <c r="A265" s="100">
        <v>7</v>
      </c>
      <c r="B265" s="99">
        <v>1015.25</v>
      </c>
      <c r="C265" s="99">
        <v>1023.94</v>
      </c>
      <c r="D265" s="99">
        <v>1048.8599999999999</v>
      </c>
      <c r="E265" s="99">
        <v>1076.1500000000001</v>
      </c>
      <c r="F265" s="99">
        <v>1124.0899999999999</v>
      </c>
      <c r="G265" s="99">
        <v>1171.44</v>
      </c>
      <c r="H265" s="99">
        <v>1229.42</v>
      </c>
      <c r="I265" s="99">
        <v>1239.1600000000001</v>
      </c>
      <c r="J265" s="99">
        <v>1232.1500000000001</v>
      </c>
      <c r="K265" s="99">
        <v>1235.3599999999999</v>
      </c>
      <c r="L265" s="99">
        <v>1234.71</v>
      </c>
      <c r="M265" s="99">
        <v>1251.8599999999999</v>
      </c>
      <c r="N265" s="99">
        <v>1232.0899999999999</v>
      </c>
      <c r="O265" s="99">
        <v>1225.73</v>
      </c>
      <c r="P265" s="99">
        <v>1235.5</v>
      </c>
      <c r="Q265" s="99">
        <v>1241.83</v>
      </c>
      <c r="R265" s="99">
        <v>1289</v>
      </c>
      <c r="S265" s="99">
        <v>1282.93</v>
      </c>
      <c r="T265" s="99">
        <v>1244.6500000000001</v>
      </c>
      <c r="U265" s="99">
        <v>1177.5</v>
      </c>
      <c r="V265" s="99">
        <v>1129.77</v>
      </c>
      <c r="W265" s="99">
        <v>1115.19</v>
      </c>
      <c r="X265" s="99">
        <v>1061.83</v>
      </c>
      <c r="Y265" s="99">
        <v>1046.53</v>
      </c>
    </row>
    <row r="266" spans="1:25">
      <c r="A266" s="100">
        <v>8</v>
      </c>
      <c r="B266" s="99">
        <v>1000.47</v>
      </c>
      <c r="C266" s="99">
        <v>995.99</v>
      </c>
      <c r="D266" s="99">
        <v>1020.12</v>
      </c>
      <c r="E266" s="99">
        <v>1033.47</v>
      </c>
      <c r="F266" s="99">
        <v>1039.53</v>
      </c>
      <c r="G266" s="99">
        <v>1123.9000000000001</v>
      </c>
      <c r="H266" s="99">
        <v>1187.05</v>
      </c>
      <c r="I266" s="99">
        <v>1265.77</v>
      </c>
      <c r="J266" s="99">
        <v>1259.06</v>
      </c>
      <c r="K266" s="99">
        <v>1258.1099999999999</v>
      </c>
      <c r="L266" s="99">
        <v>1257.8499999999999</v>
      </c>
      <c r="M266" s="99">
        <v>1256.33</v>
      </c>
      <c r="N266" s="99">
        <v>1256.01</v>
      </c>
      <c r="O266" s="99">
        <v>1257.8900000000001</v>
      </c>
      <c r="P266" s="99">
        <v>1265.42</v>
      </c>
      <c r="Q266" s="99">
        <v>1263.83</v>
      </c>
      <c r="R266" s="99">
        <v>1313.85</v>
      </c>
      <c r="S266" s="99">
        <v>1333.3</v>
      </c>
      <c r="T266" s="99">
        <v>1313.5</v>
      </c>
      <c r="U266" s="99">
        <v>1244.56</v>
      </c>
      <c r="V266" s="99">
        <v>1209.24</v>
      </c>
      <c r="W266" s="99">
        <v>1126.23</v>
      </c>
      <c r="X266" s="99">
        <v>1111.3699999999999</v>
      </c>
      <c r="Y266" s="99">
        <v>1011.04</v>
      </c>
    </row>
    <row r="267" spans="1:25">
      <c r="A267" s="100">
        <v>9</v>
      </c>
      <c r="B267" s="99">
        <v>997.6</v>
      </c>
      <c r="C267" s="99">
        <v>997.16</v>
      </c>
      <c r="D267" s="99">
        <v>1015.8</v>
      </c>
      <c r="E267" s="99">
        <v>1022.26</v>
      </c>
      <c r="F267" s="99">
        <v>1029.04</v>
      </c>
      <c r="G267" s="99">
        <v>1114.45</v>
      </c>
      <c r="H267" s="99">
        <v>1133.04</v>
      </c>
      <c r="I267" s="99">
        <v>1209.42</v>
      </c>
      <c r="J267" s="99">
        <v>1269.76</v>
      </c>
      <c r="K267" s="99">
        <v>1319.65</v>
      </c>
      <c r="L267" s="99">
        <v>1320.16</v>
      </c>
      <c r="M267" s="99">
        <v>1318.86</v>
      </c>
      <c r="N267" s="99">
        <v>1317.21</v>
      </c>
      <c r="O267" s="99">
        <v>1321.69</v>
      </c>
      <c r="P267" s="99">
        <v>1330.77</v>
      </c>
      <c r="Q267" s="99">
        <v>1403.29</v>
      </c>
      <c r="R267" s="99">
        <v>1479.46</v>
      </c>
      <c r="S267" s="99">
        <v>1497.94</v>
      </c>
      <c r="T267" s="99">
        <v>1414.09</v>
      </c>
      <c r="U267" s="99">
        <v>1379.07</v>
      </c>
      <c r="V267" s="99">
        <v>1252.1500000000001</v>
      </c>
      <c r="W267" s="99">
        <v>1177.76</v>
      </c>
      <c r="X267" s="99">
        <v>1127.5</v>
      </c>
      <c r="Y267" s="99">
        <v>1078.78</v>
      </c>
    </row>
    <row r="268" spans="1:25">
      <c r="A268" s="100">
        <v>10</v>
      </c>
      <c r="B268" s="99">
        <v>1038.4000000000001</v>
      </c>
      <c r="C268" s="99">
        <v>1043.93</v>
      </c>
      <c r="D268" s="99">
        <v>1061.17</v>
      </c>
      <c r="E268" s="99">
        <v>1090.7</v>
      </c>
      <c r="F268" s="99">
        <v>1141.72</v>
      </c>
      <c r="G268" s="99">
        <v>1268.76</v>
      </c>
      <c r="H268" s="99">
        <v>1324.57</v>
      </c>
      <c r="I268" s="99">
        <v>1325.74</v>
      </c>
      <c r="J268" s="99">
        <v>1318.28</v>
      </c>
      <c r="K268" s="99">
        <v>1315.09</v>
      </c>
      <c r="L268" s="99">
        <v>1307.82</v>
      </c>
      <c r="M268" s="99">
        <v>1306.83</v>
      </c>
      <c r="N268" s="99">
        <v>1298.9100000000001</v>
      </c>
      <c r="O268" s="99">
        <v>1271.51</v>
      </c>
      <c r="P268" s="99">
        <v>1275.8699999999999</v>
      </c>
      <c r="Q268" s="99">
        <v>1289.56</v>
      </c>
      <c r="R268" s="99">
        <v>1301.3800000000001</v>
      </c>
      <c r="S268" s="99">
        <v>1300.5899999999999</v>
      </c>
      <c r="T268" s="99">
        <v>1222.77</v>
      </c>
      <c r="U268" s="99">
        <v>1044.8800000000001</v>
      </c>
      <c r="V268" s="99">
        <v>1081.0899999999999</v>
      </c>
      <c r="W268" s="99">
        <v>1015.87</v>
      </c>
      <c r="X268" s="99">
        <v>999.43</v>
      </c>
      <c r="Y268" s="99">
        <v>975.83</v>
      </c>
    </row>
    <row r="269" spans="1:25">
      <c r="A269" s="100">
        <v>11</v>
      </c>
      <c r="B269" s="99">
        <v>965.43</v>
      </c>
      <c r="C269" s="99">
        <v>971.63</v>
      </c>
      <c r="D269" s="99">
        <v>998.76</v>
      </c>
      <c r="E269" s="99">
        <v>1079.6199999999999</v>
      </c>
      <c r="F269" s="99">
        <v>1114.26</v>
      </c>
      <c r="G269" s="99">
        <v>1147.0999999999999</v>
      </c>
      <c r="H269" s="99">
        <v>1203.76</v>
      </c>
      <c r="I269" s="99">
        <v>1252.8399999999999</v>
      </c>
      <c r="J269" s="99">
        <v>1245.71</v>
      </c>
      <c r="K269" s="99">
        <v>1248.06</v>
      </c>
      <c r="L269" s="99">
        <v>1248.6400000000001</v>
      </c>
      <c r="M269" s="99">
        <v>1247.58</v>
      </c>
      <c r="N269" s="99">
        <v>1244.48</v>
      </c>
      <c r="O269" s="99">
        <v>1241.6199999999999</v>
      </c>
      <c r="P269" s="99">
        <v>1249.53</v>
      </c>
      <c r="Q269" s="99">
        <v>1247.07</v>
      </c>
      <c r="R269" s="99">
        <v>1388.48</v>
      </c>
      <c r="S269" s="99">
        <v>1311.24</v>
      </c>
      <c r="T269" s="99">
        <v>1232.3699999999999</v>
      </c>
      <c r="U269" s="99">
        <v>1201.6400000000001</v>
      </c>
      <c r="V269" s="99">
        <v>1093.07</v>
      </c>
      <c r="W269" s="99">
        <v>1033.8800000000001</v>
      </c>
      <c r="X269" s="99">
        <v>975.36</v>
      </c>
      <c r="Y269" s="99">
        <v>969.58</v>
      </c>
    </row>
    <row r="270" spans="1:25">
      <c r="A270" s="100">
        <v>12</v>
      </c>
      <c r="B270" s="99">
        <v>1000.93</v>
      </c>
      <c r="C270" s="99">
        <v>1005.47</v>
      </c>
      <c r="D270" s="99">
        <v>980.57</v>
      </c>
      <c r="E270" s="99">
        <v>1091.99</v>
      </c>
      <c r="F270" s="99">
        <v>1137.72</v>
      </c>
      <c r="G270" s="99">
        <v>1412.05</v>
      </c>
      <c r="H270" s="99">
        <v>1340.85</v>
      </c>
      <c r="I270" s="99">
        <v>1342.79</v>
      </c>
      <c r="J270" s="99">
        <v>1334.3</v>
      </c>
      <c r="K270" s="99">
        <v>1332.86</v>
      </c>
      <c r="L270" s="99">
        <v>1325.18</v>
      </c>
      <c r="M270" s="99">
        <v>1297.8699999999999</v>
      </c>
      <c r="N270" s="99">
        <v>1277.47</v>
      </c>
      <c r="O270" s="99">
        <v>1277.8399999999999</v>
      </c>
      <c r="P270" s="99">
        <v>1324.59</v>
      </c>
      <c r="Q270" s="99">
        <v>1329.61</v>
      </c>
      <c r="R270" s="99">
        <v>1453.57</v>
      </c>
      <c r="S270" s="99">
        <v>1340.61</v>
      </c>
      <c r="T270" s="99">
        <v>1267.8399999999999</v>
      </c>
      <c r="U270" s="99">
        <v>1099.18</v>
      </c>
      <c r="V270" s="99">
        <v>1089.6500000000001</v>
      </c>
      <c r="W270" s="99">
        <v>1032.3599999999999</v>
      </c>
      <c r="X270" s="99">
        <v>936.53</v>
      </c>
      <c r="Y270" s="99">
        <v>942.05</v>
      </c>
    </row>
    <row r="271" spans="1:25">
      <c r="A271" s="100">
        <v>13</v>
      </c>
      <c r="B271" s="99">
        <v>1037.24</v>
      </c>
      <c r="C271" s="99">
        <v>1047.0999999999999</v>
      </c>
      <c r="D271" s="99">
        <v>1071.8</v>
      </c>
      <c r="E271" s="99">
        <v>1100.1500000000001</v>
      </c>
      <c r="F271" s="99">
        <v>1118.55</v>
      </c>
      <c r="G271" s="99">
        <v>1399.42</v>
      </c>
      <c r="H271" s="99">
        <v>1460.18</v>
      </c>
      <c r="I271" s="99">
        <v>1468.2</v>
      </c>
      <c r="J271" s="99">
        <v>1360.89</v>
      </c>
      <c r="K271" s="99">
        <v>1368.27</v>
      </c>
      <c r="L271" s="99">
        <v>1367.51</v>
      </c>
      <c r="M271" s="99">
        <v>1367.19</v>
      </c>
      <c r="N271" s="99">
        <v>1368.52</v>
      </c>
      <c r="O271" s="99">
        <v>1368.36</v>
      </c>
      <c r="P271" s="99">
        <v>1464.07</v>
      </c>
      <c r="Q271" s="99">
        <v>1470.97</v>
      </c>
      <c r="R271" s="99">
        <v>1848.43</v>
      </c>
      <c r="S271" s="99">
        <v>1496.46</v>
      </c>
      <c r="T271" s="99">
        <v>1345.69</v>
      </c>
      <c r="U271" s="99">
        <v>1257.8</v>
      </c>
      <c r="V271" s="99">
        <v>1086.6400000000001</v>
      </c>
      <c r="W271" s="99">
        <v>1061.31</v>
      </c>
      <c r="X271" s="99">
        <v>1047.67</v>
      </c>
      <c r="Y271" s="99">
        <v>999.94</v>
      </c>
    </row>
    <row r="272" spans="1:25">
      <c r="A272" s="100">
        <v>14</v>
      </c>
      <c r="B272" s="99">
        <v>908.07</v>
      </c>
      <c r="C272" s="99">
        <v>911.92</v>
      </c>
      <c r="D272" s="99">
        <v>969.69</v>
      </c>
      <c r="E272" s="99">
        <v>1094.45</v>
      </c>
      <c r="F272" s="99">
        <v>1139.1500000000001</v>
      </c>
      <c r="G272" s="99">
        <v>1256.1400000000001</v>
      </c>
      <c r="H272" s="99">
        <v>1357.27</v>
      </c>
      <c r="I272" s="99">
        <v>1362.02</v>
      </c>
      <c r="J272" s="99">
        <v>1360.75</v>
      </c>
      <c r="K272" s="99">
        <v>1362.07</v>
      </c>
      <c r="L272" s="99">
        <v>1359.37</v>
      </c>
      <c r="M272" s="99">
        <v>1362.9</v>
      </c>
      <c r="N272" s="99">
        <v>1376.69</v>
      </c>
      <c r="O272" s="99">
        <v>1365.59</v>
      </c>
      <c r="P272" s="99">
        <v>1372.42</v>
      </c>
      <c r="Q272" s="99">
        <v>1413.07</v>
      </c>
      <c r="R272" s="99">
        <v>1483.75</v>
      </c>
      <c r="S272" s="99">
        <v>1460.33</v>
      </c>
      <c r="T272" s="99">
        <v>1356.27</v>
      </c>
      <c r="U272" s="99">
        <v>953.27</v>
      </c>
      <c r="V272" s="99">
        <v>933</v>
      </c>
      <c r="W272" s="99">
        <v>909.89</v>
      </c>
      <c r="X272" s="99">
        <v>907.26</v>
      </c>
      <c r="Y272" s="99">
        <v>914.37</v>
      </c>
    </row>
    <row r="273" spans="1:25">
      <c r="A273" s="100">
        <v>15</v>
      </c>
      <c r="B273" s="99">
        <v>1088.01</v>
      </c>
      <c r="C273" s="99">
        <v>1094.25</v>
      </c>
      <c r="D273" s="99">
        <v>1109.31</v>
      </c>
      <c r="E273" s="99">
        <v>1127.7</v>
      </c>
      <c r="F273" s="99">
        <v>1152.93</v>
      </c>
      <c r="G273" s="99">
        <v>1167.45</v>
      </c>
      <c r="H273" s="99">
        <v>1247.02</v>
      </c>
      <c r="I273" s="99">
        <v>1354.1</v>
      </c>
      <c r="J273" s="99">
        <v>1422.22</v>
      </c>
      <c r="K273" s="99">
        <v>1411.54</v>
      </c>
      <c r="L273" s="99">
        <v>1356.38</v>
      </c>
      <c r="M273" s="99">
        <v>1352.43</v>
      </c>
      <c r="N273" s="99">
        <v>1428.93</v>
      </c>
      <c r="O273" s="99">
        <v>1428.57</v>
      </c>
      <c r="P273" s="99">
        <v>1458.77</v>
      </c>
      <c r="Q273" s="99">
        <v>1460.53</v>
      </c>
      <c r="R273" s="99">
        <v>1551.96</v>
      </c>
      <c r="S273" s="99">
        <v>1546</v>
      </c>
      <c r="T273" s="99">
        <v>1359.42</v>
      </c>
      <c r="U273" s="99">
        <v>1180.32</v>
      </c>
      <c r="V273" s="99">
        <v>1116.3800000000001</v>
      </c>
      <c r="W273" s="99">
        <v>1094.98</v>
      </c>
      <c r="X273" s="99">
        <v>1086.8599999999999</v>
      </c>
      <c r="Y273" s="99">
        <v>1081.81</v>
      </c>
    </row>
    <row r="274" spans="1:25">
      <c r="A274" s="100">
        <v>16</v>
      </c>
      <c r="B274" s="99">
        <v>1001.88</v>
      </c>
      <c r="C274" s="99">
        <v>1058.58</v>
      </c>
      <c r="D274" s="99">
        <v>1062.02</v>
      </c>
      <c r="E274" s="99">
        <v>1076.3599999999999</v>
      </c>
      <c r="F274" s="99">
        <v>1110.8599999999999</v>
      </c>
      <c r="G274" s="99">
        <v>1161.1400000000001</v>
      </c>
      <c r="H274" s="99">
        <v>1197.07</v>
      </c>
      <c r="I274" s="99">
        <v>1303.7</v>
      </c>
      <c r="J274" s="99">
        <v>1364.58</v>
      </c>
      <c r="K274" s="99">
        <v>1460.64</v>
      </c>
      <c r="L274" s="99">
        <v>1484.08</v>
      </c>
      <c r="M274" s="99">
        <v>1498.81</v>
      </c>
      <c r="N274" s="99">
        <v>1510.28</v>
      </c>
      <c r="O274" s="99">
        <v>1499.54</v>
      </c>
      <c r="P274" s="99">
        <v>1499.01</v>
      </c>
      <c r="Q274" s="99">
        <v>1543.63</v>
      </c>
      <c r="R274" s="99">
        <v>1573.45</v>
      </c>
      <c r="S274" s="99">
        <v>1569.33</v>
      </c>
      <c r="T274" s="99">
        <v>1503.78</v>
      </c>
      <c r="U274" s="99">
        <v>1237.45</v>
      </c>
      <c r="V274" s="99">
        <v>1092.51</v>
      </c>
      <c r="W274" s="99">
        <v>1062.81</v>
      </c>
      <c r="X274" s="99">
        <v>1057.29</v>
      </c>
      <c r="Y274" s="99">
        <v>1002.14</v>
      </c>
    </row>
    <row r="275" spans="1:25">
      <c r="A275" s="100">
        <v>17</v>
      </c>
      <c r="B275" s="99">
        <v>1118.23</v>
      </c>
      <c r="C275" s="99">
        <v>1103.3599999999999</v>
      </c>
      <c r="D275" s="99">
        <v>1125.53</v>
      </c>
      <c r="E275" s="99">
        <v>1154.19</v>
      </c>
      <c r="F275" s="99">
        <v>1205.26</v>
      </c>
      <c r="G275" s="99">
        <v>1429.27</v>
      </c>
      <c r="H275" s="99">
        <v>1482.44</v>
      </c>
      <c r="I275" s="99">
        <v>1574.81</v>
      </c>
      <c r="J275" s="99">
        <v>1576.62</v>
      </c>
      <c r="K275" s="99">
        <v>1579.21</v>
      </c>
      <c r="L275" s="99">
        <v>1572.29</v>
      </c>
      <c r="M275" s="99">
        <v>1566.29</v>
      </c>
      <c r="N275" s="99">
        <v>1565.82</v>
      </c>
      <c r="O275" s="99">
        <v>1505.88</v>
      </c>
      <c r="P275" s="99">
        <v>1507.68</v>
      </c>
      <c r="Q275" s="99">
        <v>1574.89</v>
      </c>
      <c r="R275" s="99">
        <v>1494.18</v>
      </c>
      <c r="S275" s="99">
        <v>1485.1</v>
      </c>
      <c r="T275" s="99">
        <v>1247.8499999999999</v>
      </c>
      <c r="U275" s="99">
        <v>1187.6600000000001</v>
      </c>
      <c r="V275" s="99">
        <v>1146.22</v>
      </c>
      <c r="W275" s="99">
        <v>1117.3399999999999</v>
      </c>
      <c r="X275" s="99">
        <v>1092.8599999999999</v>
      </c>
      <c r="Y275" s="99">
        <v>1090.8399999999999</v>
      </c>
    </row>
    <row r="276" spans="1:25">
      <c r="A276" s="100">
        <v>18</v>
      </c>
      <c r="B276" s="99">
        <v>1088.04</v>
      </c>
      <c r="C276" s="99">
        <v>1104.25</v>
      </c>
      <c r="D276" s="99">
        <v>1152.51</v>
      </c>
      <c r="E276" s="99">
        <v>1187.58</v>
      </c>
      <c r="F276" s="99">
        <v>389.58</v>
      </c>
      <c r="G276" s="99">
        <v>406.08</v>
      </c>
      <c r="H276" s="99">
        <v>411.89</v>
      </c>
      <c r="I276" s="99">
        <v>429.57</v>
      </c>
      <c r="J276" s="99">
        <v>434.4</v>
      </c>
      <c r="K276" s="99">
        <v>434.23</v>
      </c>
      <c r="L276" s="99">
        <v>405.75</v>
      </c>
      <c r="M276" s="99">
        <v>403.7</v>
      </c>
      <c r="N276" s="99">
        <v>1114.5</v>
      </c>
      <c r="O276" s="99">
        <v>1117.97</v>
      </c>
      <c r="P276" s="99">
        <v>1136.0999999999999</v>
      </c>
      <c r="Q276" s="99">
        <v>1229.0999999999999</v>
      </c>
      <c r="R276" s="99">
        <v>1235.49</v>
      </c>
      <c r="S276" s="99">
        <v>1303.9100000000001</v>
      </c>
      <c r="T276" s="99">
        <v>1283.27</v>
      </c>
      <c r="U276" s="99">
        <v>1251.28</v>
      </c>
      <c r="V276" s="99">
        <v>1202.54</v>
      </c>
      <c r="W276" s="99">
        <v>1139.78</v>
      </c>
      <c r="X276" s="99">
        <v>1088.43</v>
      </c>
      <c r="Y276" s="99">
        <v>1083.8599999999999</v>
      </c>
    </row>
    <row r="277" spans="1:25">
      <c r="A277" s="100">
        <v>19</v>
      </c>
      <c r="B277" s="99">
        <v>1117.6300000000001</v>
      </c>
      <c r="C277" s="99">
        <v>1134.19</v>
      </c>
      <c r="D277" s="99">
        <v>1178.6199999999999</v>
      </c>
      <c r="E277" s="99">
        <v>1210.77</v>
      </c>
      <c r="F277" s="99">
        <v>1228.4000000000001</v>
      </c>
      <c r="G277" s="99">
        <v>1279.46</v>
      </c>
      <c r="H277" s="99">
        <v>1300.92</v>
      </c>
      <c r="I277" s="99">
        <v>1311.9</v>
      </c>
      <c r="J277" s="99">
        <v>1299.6600000000001</v>
      </c>
      <c r="K277" s="99">
        <v>1300.8699999999999</v>
      </c>
      <c r="L277" s="99">
        <v>1291.7</v>
      </c>
      <c r="M277" s="99">
        <v>1295.1600000000001</v>
      </c>
      <c r="N277" s="99">
        <v>1287.01</v>
      </c>
      <c r="O277" s="99">
        <v>1264.8800000000001</v>
      </c>
      <c r="P277" s="99">
        <v>1291.75</v>
      </c>
      <c r="Q277" s="99">
        <v>1316.61</v>
      </c>
      <c r="R277" s="99">
        <v>1327.49</v>
      </c>
      <c r="S277" s="99">
        <v>1335.36</v>
      </c>
      <c r="T277" s="99">
        <v>1307.73</v>
      </c>
      <c r="U277" s="99">
        <v>1265.96</v>
      </c>
      <c r="V277" s="99">
        <v>1239.48</v>
      </c>
      <c r="W277" s="99">
        <v>1210.42</v>
      </c>
      <c r="X277" s="99">
        <v>1207.23</v>
      </c>
      <c r="Y277" s="99">
        <v>1188.28</v>
      </c>
    </row>
    <row r="278" spans="1:25">
      <c r="A278" s="100">
        <v>20</v>
      </c>
      <c r="B278" s="99">
        <v>1168.3399999999999</v>
      </c>
      <c r="C278" s="99">
        <v>1163.49</v>
      </c>
      <c r="D278" s="99">
        <v>1197</v>
      </c>
      <c r="E278" s="99">
        <v>1207.49</v>
      </c>
      <c r="F278" s="99">
        <v>1241.79</v>
      </c>
      <c r="G278" s="99">
        <v>1270.94</v>
      </c>
      <c r="H278" s="99">
        <v>1285.17</v>
      </c>
      <c r="I278" s="99">
        <v>1286.1500000000001</v>
      </c>
      <c r="J278" s="99">
        <v>1283.6099999999999</v>
      </c>
      <c r="K278" s="99">
        <v>1284.17</v>
      </c>
      <c r="L278" s="99">
        <v>1279.98</v>
      </c>
      <c r="M278" s="99">
        <v>1278.7</v>
      </c>
      <c r="N278" s="99">
        <v>1276.0899999999999</v>
      </c>
      <c r="O278" s="99">
        <v>1275.6300000000001</v>
      </c>
      <c r="P278" s="99">
        <v>1279.6300000000001</v>
      </c>
      <c r="Q278" s="99">
        <v>1287.1500000000001</v>
      </c>
      <c r="R278" s="99">
        <v>1313.97</v>
      </c>
      <c r="S278" s="99">
        <v>1323.4</v>
      </c>
      <c r="T278" s="99">
        <v>1287.4100000000001</v>
      </c>
      <c r="U278" s="99">
        <v>1235.3599999999999</v>
      </c>
      <c r="V278" s="99">
        <v>1195.45</v>
      </c>
      <c r="W278" s="99">
        <v>1165.1199999999999</v>
      </c>
      <c r="X278" s="99">
        <v>1153.56</v>
      </c>
      <c r="Y278" s="99">
        <v>1149.28</v>
      </c>
    </row>
    <row r="279" spans="1:25">
      <c r="A279" s="100">
        <v>21</v>
      </c>
      <c r="B279" s="99">
        <v>1181.5</v>
      </c>
      <c r="C279" s="99">
        <v>1182.25</v>
      </c>
      <c r="D279" s="99">
        <v>1208.19</v>
      </c>
      <c r="E279" s="99">
        <v>1249.94</v>
      </c>
      <c r="F279" s="99">
        <v>1269.8</v>
      </c>
      <c r="G279" s="99">
        <v>1296.97</v>
      </c>
      <c r="H279" s="99">
        <v>1340.92</v>
      </c>
      <c r="I279" s="99">
        <v>1417.77</v>
      </c>
      <c r="J279" s="99">
        <v>1420.63</v>
      </c>
      <c r="K279" s="99">
        <v>1466.52</v>
      </c>
      <c r="L279" s="99">
        <v>1454.63</v>
      </c>
      <c r="M279" s="99">
        <v>1453.24</v>
      </c>
      <c r="N279" s="99">
        <v>1307.22</v>
      </c>
      <c r="O279" s="99">
        <v>1304.6199999999999</v>
      </c>
      <c r="P279" s="99">
        <v>1433.33</v>
      </c>
      <c r="Q279" s="99">
        <v>1472.34</v>
      </c>
      <c r="R279" s="99">
        <v>1551.02</v>
      </c>
      <c r="S279" s="99">
        <v>1489.37</v>
      </c>
      <c r="T279" s="99">
        <v>1357.46</v>
      </c>
      <c r="U279" s="99">
        <v>1288.3399999999999</v>
      </c>
      <c r="V279" s="99">
        <v>1240</v>
      </c>
      <c r="W279" s="99">
        <v>1207.69</v>
      </c>
      <c r="X279" s="99">
        <v>1201.3699999999999</v>
      </c>
      <c r="Y279" s="99">
        <v>1192.07</v>
      </c>
    </row>
    <row r="280" spans="1:25">
      <c r="A280" s="100">
        <v>22</v>
      </c>
      <c r="B280" s="99">
        <v>1196.3</v>
      </c>
      <c r="C280" s="99">
        <v>1191.5999999999999</v>
      </c>
      <c r="D280" s="99">
        <v>1191.5</v>
      </c>
      <c r="E280" s="99">
        <v>1206.67</v>
      </c>
      <c r="F280" s="99">
        <v>1226.6500000000001</v>
      </c>
      <c r="G280" s="99">
        <v>1268.55</v>
      </c>
      <c r="H280" s="99">
        <v>1282.26</v>
      </c>
      <c r="I280" s="99">
        <v>1313.09</v>
      </c>
      <c r="J280" s="99">
        <v>1311.58</v>
      </c>
      <c r="K280" s="99">
        <v>1315.48</v>
      </c>
      <c r="L280" s="99">
        <v>1312.14</v>
      </c>
      <c r="M280" s="99">
        <v>1309.57</v>
      </c>
      <c r="N280" s="99">
        <v>1313.33</v>
      </c>
      <c r="O280" s="99">
        <v>1306.53</v>
      </c>
      <c r="P280" s="99">
        <v>1311.05</v>
      </c>
      <c r="Q280" s="99">
        <v>1339.83</v>
      </c>
      <c r="R280" s="99">
        <v>1353.57</v>
      </c>
      <c r="S280" s="99">
        <v>1380.58</v>
      </c>
      <c r="T280" s="99">
        <v>1365.33</v>
      </c>
      <c r="U280" s="99">
        <v>1302.45</v>
      </c>
      <c r="V280" s="99">
        <v>1268.3699999999999</v>
      </c>
      <c r="W280" s="99">
        <v>1250.22</v>
      </c>
      <c r="X280" s="99">
        <v>1226.98</v>
      </c>
      <c r="Y280" s="99">
        <v>1201.95</v>
      </c>
    </row>
    <row r="281" spans="1:25">
      <c r="A281" s="100">
        <v>23</v>
      </c>
      <c r="B281" s="99">
        <v>1195.99</v>
      </c>
      <c r="C281" s="99">
        <v>1193.22</v>
      </c>
      <c r="D281" s="99">
        <v>1192.8699999999999</v>
      </c>
      <c r="E281" s="99">
        <v>1195.05</v>
      </c>
      <c r="F281" s="99">
        <v>1217.92</v>
      </c>
      <c r="G281" s="99">
        <v>1248.3699999999999</v>
      </c>
      <c r="H281" s="99">
        <v>1274.42</v>
      </c>
      <c r="I281" s="99">
        <v>1296.1099999999999</v>
      </c>
      <c r="J281" s="99">
        <v>1315.68</v>
      </c>
      <c r="K281" s="99">
        <v>1323.87</v>
      </c>
      <c r="L281" s="99">
        <v>1322.55</v>
      </c>
      <c r="M281" s="99">
        <v>1318.88</v>
      </c>
      <c r="N281" s="99">
        <v>1319.11</v>
      </c>
      <c r="O281" s="99">
        <v>1323.34</v>
      </c>
      <c r="P281" s="99">
        <v>1331.56</v>
      </c>
      <c r="Q281" s="99">
        <v>1345.57</v>
      </c>
      <c r="R281" s="99">
        <v>1527.98</v>
      </c>
      <c r="S281" s="99">
        <v>1444.17</v>
      </c>
      <c r="T281" s="99">
        <v>1355.7</v>
      </c>
      <c r="U281" s="99">
        <v>1292.51</v>
      </c>
      <c r="V281" s="99">
        <v>1246.28</v>
      </c>
      <c r="W281" s="99">
        <v>1205.51</v>
      </c>
      <c r="X281" s="99">
        <v>1204.29</v>
      </c>
      <c r="Y281" s="99">
        <v>1191.74</v>
      </c>
    </row>
    <row r="282" spans="1:25">
      <c r="A282" s="100">
        <v>24</v>
      </c>
      <c r="B282" s="99">
        <v>1123.8599999999999</v>
      </c>
      <c r="C282" s="99">
        <v>1125.56</v>
      </c>
      <c r="D282" s="99">
        <v>1149.6500000000001</v>
      </c>
      <c r="E282" s="99">
        <v>1170.76</v>
      </c>
      <c r="F282" s="99">
        <v>1202.95</v>
      </c>
      <c r="G282" s="99">
        <v>1267.3699999999999</v>
      </c>
      <c r="H282" s="99">
        <v>1234.56</v>
      </c>
      <c r="I282" s="99">
        <v>1202.1400000000001</v>
      </c>
      <c r="J282" s="99">
        <v>1180.1300000000001</v>
      </c>
      <c r="K282" s="99">
        <v>1170.05</v>
      </c>
      <c r="L282" s="99">
        <v>1165.95</v>
      </c>
      <c r="M282" s="99">
        <v>1169.53</v>
      </c>
      <c r="N282" s="99">
        <v>1167.8900000000001</v>
      </c>
      <c r="O282" s="99">
        <v>1166.2</v>
      </c>
      <c r="P282" s="99">
        <v>1171.44</v>
      </c>
      <c r="Q282" s="99">
        <v>1180.44</v>
      </c>
      <c r="R282" s="99">
        <v>1241.99</v>
      </c>
      <c r="S282" s="99">
        <v>1211.43</v>
      </c>
      <c r="T282" s="99">
        <v>1065.3699999999999</v>
      </c>
      <c r="U282" s="99">
        <v>1131.9100000000001</v>
      </c>
      <c r="V282" s="99">
        <v>1117.03</v>
      </c>
      <c r="W282" s="99">
        <v>1085.8599999999999</v>
      </c>
      <c r="X282" s="99">
        <v>1097.51</v>
      </c>
      <c r="Y282" s="99">
        <v>1091.94</v>
      </c>
    </row>
    <row r="283" spans="1:25">
      <c r="A283" s="100">
        <v>25</v>
      </c>
      <c r="B283" s="99">
        <v>1054.45</v>
      </c>
      <c r="C283" s="99">
        <v>1056.72</v>
      </c>
      <c r="D283" s="99">
        <v>1078.76</v>
      </c>
      <c r="E283" s="99">
        <v>1097.9000000000001</v>
      </c>
      <c r="F283" s="99">
        <v>1193.3900000000001</v>
      </c>
      <c r="G283" s="99">
        <v>1308.58</v>
      </c>
      <c r="H283" s="99">
        <v>1251.53</v>
      </c>
      <c r="I283" s="99">
        <v>1219.3699999999999</v>
      </c>
      <c r="J283" s="99">
        <v>1084.5899999999999</v>
      </c>
      <c r="K283" s="99">
        <v>1212.1600000000001</v>
      </c>
      <c r="L283" s="99">
        <v>1323.49</v>
      </c>
      <c r="M283" s="99">
        <v>1326.19</v>
      </c>
      <c r="N283" s="99">
        <v>1327.02</v>
      </c>
      <c r="O283" s="99">
        <v>1325.09</v>
      </c>
      <c r="P283" s="99">
        <v>1338.16</v>
      </c>
      <c r="Q283" s="99">
        <v>1395.41</v>
      </c>
      <c r="R283" s="99">
        <v>1398.8</v>
      </c>
      <c r="S283" s="99">
        <v>1393.58</v>
      </c>
      <c r="T283" s="99">
        <v>1246.9000000000001</v>
      </c>
      <c r="U283" s="99">
        <v>1102.46</v>
      </c>
      <c r="V283" s="99">
        <v>1064.6099999999999</v>
      </c>
      <c r="W283" s="99">
        <v>1057.5</v>
      </c>
      <c r="X283" s="99">
        <v>1059.07</v>
      </c>
      <c r="Y283" s="99">
        <v>1054.75</v>
      </c>
    </row>
    <row r="284" spans="1:25">
      <c r="A284" s="100">
        <v>26</v>
      </c>
      <c r="B284" s="99">
        <v>1034.69</v>
      </c>
      <c r="C284" s="99">
        <v>1042.3900000000001</v>
      </c>
      <c r="D284" s="99">
        <v>1062.07</v>
      </c>
      <c r="E284" s="99">
        <v>1068.51</v>
      </c>
      <c r="F284" s="99">
        <v>1130.81</v>
      </c>
      <c r="G284" s="99">
        <v>1192.5899999999999</v>
      </c>
      <c r="H284" s="99">
        <v>1255.05</v>
      </c>
      <c r="I284" s="99">
        <v>1265.68</v>
      </c>
      <c r="J284" s="99">
        <v>1146.56</v>
      </c>
      <c r="K284" s="99">
        <v>1147.92</v>
      </c>
      <c r="L284" s="99">
        <v>1147.05</v>
      </c>
      <c r="M284" s="99">
        <v>1064.82</v>
      </c>
      <c r="N284" s="99">
        <v>1090.3399999999999</v>
      </c>
      <c r="O284" s="99">
        <v>1056.8699999999999</v>
      </c>
      <c r="P284" s="99">
        <v>1062.73</v>
      </c>
      <c r="Q284" s="99">
        <v>1309.4000000000001</v>
      </c>
      <c r="R284" s="99">
        <v>1191.56</v>
      </c>
      <c r="S284" s="99">
        <v>1192.6300000000001</v>
      </c>
      <c r="T284" s="99">
        <v>1064.1099999999999</v>
      </c>
      <c r="U284" s="99">
        <v>1048.71</v>
      </c>
      <c r="V284" s="99">
        <v>1054.97</v>
      </c>
      <c r="W284" s="99">
        <v>1031.0899999999999</v>
      </c>
      <c r="X284" s="99">
        <v>1023.54</v>
      </c>
      <c r="Y284" s="99">
        <v>1022.81</v>
      </c>
    </row>
    <row r="285" spans="1:25">
      <c r="A285" s="100">
        <v>27</v>
      </c>
      <c r="B285" s="99">
        <v>1006.12</v>
      </c>
      <c r="C285" s="99">
        <v>1003.65</v>
      </c>
      <c r="D285" s="99">
        <v>1020.03</v>
      </c>
      <c r="E285" s="99">
        <v>1037.7</v>
      </c>
      <c r="F285" s="99">
        <v>1110.21</v>
      </c>
      <c r="G285" s="99">
        <v>1182.68</v>
      </c>
      <c r="H285" s="99">
        <v>1203.29</v>
      </c>
      <c r="I285" s="99">
        <v>1252.8399999999999</v>
      </c>
      <c r="J285" s="99">
        <v>1194.6199999999999</v>
      </c>
      <c r="K285" s="99">
        <v>1204.19</v>
      </c>
      <c r="L285" s="99">
        <v>1147.8900000000001</v>
      </c>
      <c r="M285" s="99">
        <v>1180.58</v>
      </c>
      <c r="N285" s="99">
        <v>1168.4000000000001</v>
      </c>
      <c r="O285" s="99">
        <v>1138.3800000000001</v>
      </c>
      <c r="P285" s="99">
        <v>1129.46</v>
      </c>
      <c r="Q285" s="99">
        <v>1171.57</v>
      </c>
      <c r="R285" s="99">
        <v>1254.5</v>
      </c>
      <c r="S285" s="99">
        <v>1226.02</v>
      </c>
      <c r="T285" s="99">
        <v>1094.47</v>
      </c>
      <c r="U285" s="99">
        <v>1054.46</v>
      </c>
      <c r="V285" s="99">
        <v>1027.96</v>
      </c>
      <c r="W285" s="99">
        <v>996.84</v>
      </c>
      <c r="X285" s="99">
        <v>995.63</v>
      </c>
      <c r="Y285" s="99">
        <v>974.87</v>
      </c>
    </row>
    <row r="286" spans="1:25">
      <c r="A286" s="100">
        <v>28</v>
      </c>
      <c r="B286" s="99">
        <v>1050.8900000000001</v>
      </c>
      <c r="C286" s="99">
        <v>1059.3800000000001</v>
      </c>
      <c r="D286" s="99">
        <v>1080.3499999999999</v>
      </c>
      <c r="E286" s="99">
        <v>1087.96</v>
      </c>
      <c r="F286" s="99">
        <v>1121.6600000000001</v>
      </c>
      <c r="G286" s="99">
        <v>1145.95</v>
      </c>
      <c r="H286" s="99">
        <v>1142.6500000000001</v>
      </c>
      <c r="I286" s="99">
        <v>1143.06</v>
      </c>
      <c r="J286" s="99">
        <v>1120.8900000000001</v>
      </c>
      <c r="K286" s="99">
        <v>1121.6300000000001</v>
      </c>
      <c r="L286" s="99">
        <v>1119.42</v>
      </c>
      <c r="M286" s="99">
        <v>1135</v>
      </c>
      <c r="N286" s="99">
        <v>1127.58</v>
      </c>
      <c r="O286" s="99">
        <v>1123.77</v>
      </c>
      <c r="P286" s="99">
        <v>1128.6099999999999</v>
      </c>
      <c r="Q286" s="99">
        <v>1152.9000000000001</v>
      </c>
      <c r="R286" s="99">
        <v>1145.8699999999999</v>
      </c>
      <c r="S286" s="99">
        <v>1140.3</v>
      </c>
      <c r="T286" s="99">
        <v>1121.33</v>
      </c>
      <c r="U286" s="99">
        <v>1091</v>
      </c>
      <c r="V286" s="99">
        <v>1080.08</v>
      </c>
      <c r="W286" s="99">
        <v>1059.71</v>
      </c>
      <c r="X286" s="99">
        <v>1050.1600000000001</v>
      </c>
      <c r="Y286" s="99">
        <v>1045.68</v>
      </c>
    </row>
    <row r="287" spans="1:25">
      <c r="A287" s="100">
        <v>29</v>
      </c>
      <c r="B287" s="99">
        <v>1008.59</v>
      </c>
      <c r="C287" s="99">
        <v>1013.67</v>
      </c>
      <c r="D287" s="99">
        <v>1024.01</v>
      </c>
      <c r="E287" s="99">
        <v>1019.54</v>
      </c>
      <c r="F287" s="99">
        <v>1075.8800000000001</v>
      </c>
      <c r="G287" s="99">
        <v>1087.1099999999999</v>
      </c>
      <c r="H287" s="99">
        <v>1092.27</v>
      </c>
      <c r="I287" s="99">
        <v>1094.43</v>
      </c>
      <c r="J287" s="99">
        <v>1090.8800000000001</v>
      </c>
      <c r="K287" s="99">
        <v>1089.42</v>
      </c>
      <c r="L287" s="99">
        <v>1090.0999999999999</v>
      </c>
      <c r="M287" s="99">
        <v>1088.48</v>
      </c>
      <c r="N287" s="99">
        <v>1090.48</v>
      </c>
      <c r="O287" s="99">
        <v>1090.8</v>
      </c>
      <c r="P287" s="99">
        <v>1119.32</v>
      </c>
      <c r="Q287" s="99">
        <v>1188.97</v>
      </c>
      <c r="R287" s="99">
        <v>1241.97</v>
      </c>
      <c r="S287" s="99">
        <v>1105.28</v>
      </c>
      <c r="T287" s="99">
        <v>1088.53</v>
      </c>
      <c r="U287" s="99">
        <v>1061.93</v>
      </c>
      <c r="V287" s="99">
        <v>1054.8399999999999</v>
      </c>
      <c r="W287" s="99">
        <v>1026.73</v>
      </c>
      <c r="X287" s="99">
        <v>1014.41</v>
      </c>
      <c r="Y287" s="99">
        <v>1011.74</v>
      </c>
    </row>
    <row r="288" spans="1:25">
      <c r="A288" s="100">
        <v>30</v>
      </c>
      <c r="B288" s="99">
        <v>1014.18</v>
      </c>
      <c r="C288" s="99">
        <v>1016.6</v>
      </c>
      <c r="D288" s="99">
        <v>1030.3</v>
      </c>
      <c r="E288" s="99">
        <v>1017.95</v>
      </c>
      <c r="F288" s="99">
        <v>1040.48</v>
      </c>
      <c r="G288" s="99">
        <v>1058.1099999999999</v>
      </c>
      <c r="H288" s="99">
        <v>1084.32</v>
      </c>
      <c r="I288" s="99">
        <v>1087.4000000000001</v>
      </c>
      <c r="J288" s="99">
        <v>1086.4100000000001</v>
      </c>
      <c r="K288" s="99">
        <v>1081.77</v>
      </c>
      <c r="L288" s="99">
        <v>1077.01</v>
      </c>
      <c r="M288" s="99">
        <v>1083.22</v>
      </c>
      <c r="N288" s="99">
        <v>1086.67</v>
      </c>
      <c r="O288" s="99">
        <v>1088.23</v>
      </c>
      <c r="P288" s="99">
        <v>1087.74</v>
      </c>
      <c r="Q288" s="99">
        <v>1142.28</v>
      </c>
      <c r="R288" s="99">
        <v>1149.82</v>
      </c>
      <c r="S288" s="99">
        <v>1188.58</v>
      </c>
      <c r="T288" s="99">
        <v>1087.19</v>
      </c>
      <c r="U288" s="99">
        <v>1031.3800000000001</v>
      </c>
      <c r="V288" s="99">
        <v>1010.04</v>
      </c>
      <c r="W288" s="99">
        <v>997.55</v>
      </c>
      <c r="X288" s="99">
        <v>989.94</v>
      </c>
      <c r="Y288" s="99">
        <v>983.21</v>
      </c>
    </row>
    <row r="289" spans="1:26" s="55" customFormat="1">
      <c r="A289" s="100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51"/>
    </row>
    <row r="291" spans="1:26" ht="24.75" customHeight="1">
      <c r="A291" s="74"/>
      <c r="B291" s="129" t="s">
        <v>104</v>
      </c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1"/>
    </row>
    <row r="292" spans="1:26" ht="26.25">
      <c r="A292" s="97" t="s">
        <v>69</v>
      </c>
      <c r="B292" s="75" t="s">
        <v>70</v>
      </c>
      <c r="C292" s="75" t="s">
        <v>71</v>
      </c>
      <c r="D292" s="75" t="s">
        <v>72</v>
      </c>
      <c r="E292" s="75" t="s">
        <v>73</v>
      </c>
      <c r="F292" s="75" t="s">
        <v>74</v>
      </c>
      <c r="G292" s="75" t="s">
        <v>75</v>
      </c>
      <c r="H292" s="75" t="s">
        <v>76</v>
      </c>
      <c r="I292" s="75" t="s">
        <v>77</v>
      </c>
      <c r="J292" s="75" t="s">
        <v>78</v>
      </c>
      <c r="K292" s="75" t="s">
        <v>79</v>
      </c>
      <c r="L292" s="75" t="s">
        <v>80</v>
      </c>
      <c r="M292" s="75" t="s">
        <v>81</v>
      </c>
      <c r="N292" s="75" t="s">
        <v>82</v>
      </c>
      <c r="O292" s="75" t="s">
        <v>83</v>
      </c>
      <c r="P292" s="75" t="s">
        <v>84</v>
      </c>
      <c r="Q292" s="75" t="s">
        <v>85</v>
      </c>
      <c r="R292" s="75" t="s">
        <v>86</v>
      </c>
      <c r="S292" s="75" t="s">
        <v>87</v>
      </c>
      <c r="T292" s="75" t="s">
        <v>88</v>
      </c>
      <c r="U292" s="75" t="s">
        <v>89</v>
      </c>
      <c r="V292" s="75" t="s">
        <v>90</v>
      </c>
      <c r="W292" s="75" t="s">
        <v>91</v>
      </c>
      <c r="X292" s="75" t="s">
        <v>92</v>
      </c>
      <c r="Y292" s="75" t="s">
        <v>93</v>
      </c>
    </row>
    <row r="293" spans="1:26">
      <c r="A293" s="100">
        <v>1</v>
      </c>
      <c r="B293" s="99">
        <v>1290.06</v>
      </c>
      <c r="C293" s="99">
        <v>1286.51</v>
      </c>
      <c r="D293" s="99">
        <v>1294.3900000000001</v>
      </c>
      <c r="E293" s="99">
        <v>1306.3699999999999</v>
      </c>
      <c r="F293" s="99">
        <v>1317.26</v>
      </c>
      <c r="G293" s="99">
        <v>1370.06</v>
      </c>
      <c r="H293" s="99">
        <v>1376.13</v>
      </c>
      <c r="I293" s="99">
        <v>1422.8</v>
      </c>
      <c r="J293" s="99">
        <v>1471.65</v>
      </c>
      <c r="K293" s="99">
        <v>1474.79</v>
      </c>
      <c r="L293" s="99">
        <v>1476</v>
      </c>
      <c r="M293" s="99">
        <v>1477.1</v>
      </c>
      <c r="N293" s="99">
        <v>1537.98</v>
      </c>
      <c r="O293" s="99">
        <v>1539.88</v>
      </c>
      <c r="P293" s="99">
        <v>1542.64</v>
      </c>
      <c r="Q293" s="99">
        <v>1532.18</v>
      </c>
      <c r="R293" s="99">
        <v>1534.83</v>
      </c>
      <c r="S293" s="99">
        <v>1528.75</v>
      </c>
      <c r="T293" s="99">
        <v>1519.68</v>
      </c>
      <c r="U293" s="99">
        <v>1444</v>
      </c>
      <c r="V293" s="99">
        <v>1360.95</v>
      </c>
      <c r="W293" s="99">
        <v>1345.93</v>
      </c>
      <c r="X293" s="99">
        <v>1310.74</v>
      </c>
      <c r="Y293" s="99">
        <v>1229.55</v>
      </c>
    </row>
    <row r="294" spans="1:26">
      <c r="A294" s="100">
        <v>2</v>
      </c>
      <c r="B294" s="99">
        <v>1232.75</v>
      </c>
      <c r="C294" s="99">
        <v>1225.0999999999999</v>
      </c>
      <c r="D294" s="99">
        <v>1270.71</v>
      </c>
      <c r="E294" s="99">
        <v>1276.45</v>
      </c>
      <c r="F294" s="99">
        <v>1289.1199999999999</v>
      </c>
      <c r="G294" s="99">
        <v>1341.71</v>
      </c>
      <c r="H294" s="99">
        <v>1355.31</v>
      </c>
      <c r="I294" s="99">
        <v>1360.15</v>
      </c>
      <c r="J294" s="99">
        <v>1419.95</v>
      </c>
      <c r="K294" s="99">
        <v>1448</v>
      </c>
      <c r="L294" s="99">
        <v>1446.74</v>
      </c>
      <c r="M294" s="99">
        <v>1465.38</v>
      </c>
      <c r="N294" s="99">
        <v>1464.79</v>
      </c>
      <c r="O294" s="99">
        <v>1475.18</v>
      </c>
      <c r="P294" s="99">
        <v>1478.92</v>
      </c>
      <c r="Q294" s="99">
        <v>1474.41</v>
      </c>
      <c r="R294" s="99">
        <v>1516.99</v>
      </c>
      <c r="S294" s="99">
        <v>1527.62</v>
      </c>
      <c r="T294" s="99">
        <v>1489.88</v>
      </c>
      <c r="U294" s="99">
        <v>1418.73</v>
      </c>
      <c r="V294" s="99">
        <v>1347.19</v>
      </c>
      <c r="W294" s="99">
        <v>1307.51</v>
      </c>
      <c r="X294" s="99">
        <v>1231.3900000000001</v>
      </c>
      <c r="Y294" s="99">
        <v>1220.96</v>
      </c>
    </row>
    <row r="295" spans="1:26">
      <c r="A295" s="100">
        <v>3</v>
      </c>
      <c r="B295" s="99">
        <v>1220.06</v>
      </c>
      <c r="C295" s="99">
        <v>1223.6500000000001</v>
      </c>
      <c r="D295" s="99">
        <v>1212.6600000000001</v>
      </c>
      <c r="E295" s="99">
        <v>1246.52</v>
      </c>
      <c r="F295" s="99">
        <v>1343.46</v>
      </c>
      <c r="G295" s="99">
        <v>1393.86</v>
      </c>
      <c r="H295" s="99">
        <v>1460.39</v>
      </c>
      <c r="I295" s="99">
        <v>1466.14</v>
      </c>
      <c r="J295" s="99">
        <v>1495.16</v>
      </c>
      <c r="K295" s="99">
        <v>1494.96</v>
      </c>
      <c r="L295" s="99">
        <v>1465.57</v>
      </c>
      <c r="M295" s="99">
        <v>1529.81</v>
      </c>
      <c r="N295" s="99">
        <v>1487.89</v>
      </c>
      <c r="O295" s="99">
        <v>1484.42</v>
      </c>
      <c r="P295" s="99">
        <v>1457.11</v>
      </c>
      <c r="Q295" s="99">
        <v>1455.3</v>
      </c>
      <c r="R295" s="99">
        <v>1483.51</v>
      </c>
      <c r="S295" s="99">
        <v>1458.76</v>
      </c>
      <c r="T295" s="99">
        <v>1421.44</v>
      </c>
      <c r="U295" s="99">
        <v>1363.9</v>
      </c>
      <c r="V295" s="99">
        <v>1314.5</v>
      </c>
      <c r="W295" s="99">
        <v>1223.26</v>
      </c>
      <c r="X295" s="99">
        <v>1220.32</v>
      </c>
      <c r="Y295" s="99">
        <v>1208.01</v>
      </c>
    </row>
    <row r="296" spans="1:26">
      <c r="A296" s="100">
        <v>4</v>
      </c>
      <c r="B296" s="99">
        <v>1189.1099999999999</v>
      </c>
      <c r="C296" s="99">
        <v>1176.96</v>
      </c>
      <c r="D296" s="99">
        <v>1197.28</v>
      </c>
      <c r="E296" s="99">
        <v>1223.1199999999999</v>
      </c>
      <c r="F296" s="99">
        <v>1224.8399999999999</v>
      </c>
      <c r="G296" s="99">
        <v>1338.23</v>
      </c>
      <c r="H296" s="99">
        <v>1356.46</v>
      </c>
      <c r="I296" s="99">
        <v>1406.5</v>
      </c>
      <c r="J296" s="99">
        <v>1423.17</v>
      </c>
      <c r="K296" s="99">
        <v>1423.03</v>
      </c>
      <c r="L296" s="99">
        <v>1419.21</v>
      </c>
      <c r="M296" s="99">
        <v>1418.76</v>
      </c>
      <c r="N296" s="99">
        <v>1409.96</v>
      </c>
      <c r="O296" s="99">
        <v>1408.72</v>
      </c>
      <c r="P296" s="99">
        <v>1398.77</v>
      </c>
      <c r="Q296" s="99">
        <v>1397.29</v>
      </c>
      <c r="R296" s="99">
        <v>1464.23</v>
      </c>
      <c r="S296" s="99">
        <v>1456.43</v>
      </c>
      <c r="T296" s="99">
        <v>1430.27</v>
      </c>
      <c r="U296" s="99">
        <v>1344.87</v>
      </c>
      <c r="V296" s="99">
        <v>1320.13</v>
      </c>
      <c r="W296" s="99">
        <v>1173.6300000000001</v>
      </c>
      <c r="X296" s="99">
        <v>1207.49</v>
      </c>
      <c r="Y296" s="99">
        <v>1184.47</v>
      </c>
    </row>
    <row r="297" spans="1:26">
      <c r="A297" s="100">
        <v>5</v>
      </c>
      <c r="B297" s="99">
        <v>1233.1199999999999</v>
      </c>
      <c r="C297" s="99">
        <v>1232.17</v>
      </c>
      <c r="D297" s="99">
        <v>1258.5999999999999</v>
      </c>
      <c r="E297" s="99">
        <v>1290.24</v>
      </c>
      <c r="F297" s="99">
        <v>1323.04</v>
      </c>
      <c r="G297" s="99">
        <v>1405.01</v>
      </c>
      <c r="H297" s="99">
        <v>1452.59</v>
      </c>
      <c r="I297" s="99">
        <v>1451.5</v>
      </c>
      <c r="J297" s="99">
        <v>1456.95</v>
      </c>
      <c r="K297" s="99">
        <v>1460.64</v>
      </c>
      <c r="L297" s="99">
        <v>1454.2</v>
      </c>
      <c r="M297" s="99">
        <v>1454.33</v>
      </c>
      <c r="N297" s="99">
        <v>1453.61</v>
      </c>
      <c r="O297" s="99">
        <v>1449.73</v>
      </c>
      <c r="P297" s="99">
        <v>1459.48</v>
      </c>
      <c r="Q297" s="99">
        <v>1476.19</v>
      </c>
      <c r="R297" s="99">
        <v>1519.8</v>
      </c>
      <c r="S297" s="99">
        <v>1497.1</v>
      </c>
      <c r="T297" s="99">
        <v>1437.86</v>
      </c>
      <c r="U297" s="99">
        <v>1349.2</v>
      </c>
      <c r="V297" s="99">
        <v>1310.57</v>
      </c>
      <c r="W297" s="99">
        <v>1262.02</v>
      </c>
      <c r="X297" s="99">
        <v>1244.24</v>
      </c>
      <c r="Y297" s="99">
        <v>1238.47</v>
      </c>
    </row>
    <row r="298" spans="1:26">
      <c r="A298" s="100">
        <v>6</v>
      </c>
      <c r="B298" s="99">
        <v>1193.5899999999999</v>
      </c>
      <c r="C298" s="99">
        <v>1195.94</v>
      </c>
      <c r="D298" s="99">
        <v>1201.51</v>
      </c>
      <c r="E298" s="99">
        <v>1230.67</v>
      </c>
      <c r="F298" s="99">
        <v>1356.39</v>
      </c>
      <c r="G298" s="99">
        <v>1416.14</v>
      </c>
      <c r="H298" s="99">
        <v>1417.35</v>
      </c>
      <c r="I298" s="99">
        <v>1479.43</v>
      </c>
      <c r="J298" s="99">
        <v>1470.74</v>
      </c>
      <c r="K298" s="99">
        <v>1472.14</v>
      </c>
      <c r="L298" s="99">
        <v>1469.15</v>
      </c>
      <c r="M298" s="99">
        <v>1467.65</v>
      </c>
      <c r="N298" s="99">
        <v>1462.17</v>
      </c>
      <c r="O298" s="99">
        <v>1453.52</v>
      </c>
      <c r="P298" s="99">
        <v>1466.3</v>
      </c>
      <c r="Q298" s="99">
        <v>1475.17</v>
      </c>
      <c r="R298" s="99">
        <v>1513.36</v>
      </c>
      <c r="S298" s="99">
        <v>1500.89</v>
      </c>
      <c r="T298" s="99">
        <v>1461.88</v>
      </c>
      <c r="U298" s="99">
        <v>1406.83</v>
      </c>
      <c r="V298" s="99">
        <v>1316.2</v>
      </c>
      <c r="W298" s="99">
        <v>1288.54</v>
      </c>
      <c r="X298" s="99">
        <v>1177.69</v>
      </c>
      <c r="Y298" s="99">
        <v>1182.02</v>
      </c>
    </row>
    <row r="299" spans="1:26">
      <c r="A299" s="100">
        <v>7</v>
      </c>
      <c r="B299" s="99">
        <v>1245.6099999999999</v>
      </c>
      <c r="C299" s="99">
        <v>1254.3</v>
      </c>
      <c r="D299" s="99">
        <v>1279.22</v>
      </c>
      <c r="E299" s="99">
        <v>1306.51</v>
      </c>
      <c r="F299" s="99">
        <v>1354.45</v>
      </c>
      <c r="G299" s="99">
        <v>1401.8</v>
      </c>
      <c r="H299" s="99">
        <v>1459.78</v>
      </c>
      <c r="I299" s="99">
        <v>1469.52</v>
      </c>
      <c r="J299" s="99">
        <v>1462.51</v>
      </c>
      <c r="K299" s="99">
        <v>1465.72</v>
      </c>
      <c r="L299" s="99">
        <v>1465.07</v>
      </c>
      <c r="M299" s="99">
        <v>1482.22</v>
      </c>
      <c r="N299" s="99">
        <v>1462.45</v>
      </c>
      <c r="O299" s="99">
        <v>1456.09</v>
      </c>
      <c r="P299" s="99">
        <v>1465.86</v>
      </c>
      <c r="Q299" s="99">
        <v>1472.19</v>
      </c>
      <c r="R299" s="99">
        <v>1519.36</v>
      </c>
      <c r="S299" s="99">
        <v>1513.29</v>
      </c>
      <c r="T299" s="99">
        <v>1475.01</v>
      </c>
      <c r="U299" s="99">
        <v>1407.86</v>
      </c>
      <c r="V299" s="99">
        <v>1360.13</v>
      </c>
      <c r="W299" s="99">
        <v>1345.55</v>
      </c>
      <c r="X299" s="99">
        <v>1292.19</v>
      </c>
      <c r="Y299" s="99">
        <v>1276.8900000000001</v>
      </c>
    </row>
    <row r="300" spans="1:26">
      <c r="A300" s="100">
        <v>8</v>
      </c>
      <c r="B300" s="99">
        <v>1230.83</v>
      </c>
      <c r="C300" s="99">
        <v>1226.3499999999999</v>
      </c>
      <c r="D300" s="99">
        <v>1250.48</v>
      </c>
      <c r="E300" s="99">
        <v>1263.83</v>
      </c>
      <c r="F300" s="99">
        <v>1269.8900000000001</v>
      </c>
      <c r="G300" s="99">
        <v>1354.26</v>
      </c>
      <c r="H300" s="99">
        <v>1417.41</v>
      </c>
      <c r="I300" s="99">
        <v>1496.13</v>
      </c>
      <c r="J300" s="99">
        <v>1489.42</v>
      </c>
      <c r="K300" s="99">
        <v>1488.47</v>
      </c>
      <c r="L300" s="99">
        <v>1488.21</v>
      </c>
      <c r="M300" s="99">
        <v>1486.69</v>
      </c>
      <c r="N300" s="99">
        <v>1486.37</v>
      </c>
      <c r="O300" s="99">
        <v>1488.25</v>
      </c>
      <c r="P300" s="99">
        <v>1495.78</v>
      </c>
      <c r="Q300" s="99">
        <v>1494.19</v>
      </c>
      <c r="R300" s="99">
        <v>1544.21</v>
      </c>
      <c r="S300" s="99">
        <v>1563.66</v>
      </c>
      <c r="T300" s="99">
        <v>1543.86</v>
      </c>
      <c r="U300" s="99">
        <v>1474.92</v>
      </c>
      <c r="V300" s="99">
        <v>1439.6</v>
      </c>
      <c r="W300" s="99">
        <v>1356.59</v>
      </c>
      <c r="X300" s="99">
        <v>1341.73</v>
      </c>
      <c r="Y300" s="99">
        <v>1241.4000000000001</v>
      </c>
    </row>
    <row r="301" spans="1:26">
      <c r="A301" s="100">
        <v>9</v>
      </c>
      <c r="B301" s="99">
        <v>1227.96</v>
      </c>
      <c r="C301" s="99">
        <v>1227.52</v>
      </c>
      <c r="D301" s="99">
        <v>1246.1600000000001</v>
      </c>
      <c r="E301" s="99">
        <v>1252.6199999999999</v>
      </c>
      <c r="F301" s="99">
        <v>1259.4000000000001</v>
      </c>
      <c r="G301" s="99">
        <v>1344.81</v>
      </c>
      <c r="H301" s="99">
        <v>1363.4</v>
      </c>
      <c r="I301" s="99">
        <v>1439.78</v>
      </c>
      <c r="J301" s="99">
        <v>1500.12</v>
      </c>
      <c r="K301" s="99">
        <v>1550.01</v>
      </c>
      <c r="L301" s="99">
        <v>1550.52</v>
      </c>
      <c r="M301" s="99">
        <v>1549.22</v>
      </c>
      <c r="N301" s="99">
        <v>1547.57</v>
      </c>
      <c r="O301" s="99">
        <v>1552.05</v>
      </c>
      <c r="P301" s="99">
        <v>1561.13</v>
      </c>
      <c r="Q301" s="99">
        <v>1633.65</v>
      </c>
      <c r="R301" s="99">
        <v>1709.82</v>
      </c>
      <c r="S301" s="99">
        <v>1728.3</v>
      </c>
      <c r="T301" s="99">
        <v>1644.45</v>
      </c>
      <c r="U301" s="99">
        <v>1609.43</v>
      </c>
      <c r="V301" s="99">
        <v>1482.51</v>
      </c>
      <c r="W301" s="99">
        <v>1408.12</v>
      </c>
      <c r="X301" s="99">
        <v>1357.86</v>
      </c>
      <c r="Y301" s="99">
        <v>1309.1400000000001</v>
      </c>
    </row>
    <row r="302" spans="1:26">
      <c r="A302" s="100">
        <v>10</v>
      </c>
      <c r="B302" s="99">
        <v>1268.76</v>
      </c>
      <c r="C302" s="99">
        <v>1274.29</v>
      </c>
      <c r="D302" s="99">
        <v>1291.53</v>
      </c>
      <c r="E302" s="99">
        <v>1321.06</v>
      </c>
      <c r="F302" s="99">
        <v>1372.08</v>
      </c>
      <c r="G302" s="99">
        <v>1499.12</v>
      </c>
      <c r="H302" s="99">
        <v>1554.93</v>
      </c>
      <c r="I302" s="99">
        <v>1556.1</v>
      </c>
      <c r="J302" s="99">
        <v>1548.64</v>
      </c>
      <c r="K302" s="99">
        <v>1545.45</v>
      </c>
      <c r="L302" s="99">
        <v>1538.18</v>
      </c>
      <c r="M302" s="99">
        <v>1537.19</v>
      </c>
      <c r="N302" s="99">
        <v>1529.27</v>
      </c>
      <c r="O302" s="99">
        <v>1501.87</v>
      </c>
      <c r="P302" s="99">
        <v>1506.23</v>
      </c>
      <c r="Q302" s="99">
        <v>1519.92</v>
      </c>
      <c r="R302" s="99">
        <v>1531.74</v>
      </c>
      <c r="S302" s="99">
        <v>1530.95</v>
      </c>
      <c r="T302" s="99">
        <v>1453.13</v>
      </c>
      <c r="U302" s="99">
        <v>1275.24</v>
      </c>
      <c r="V302" s="99">
        <v>1311.45</v>
      </c>
      <c r="W302" s="99">
        <v>1246.23</v>
      </c>
      <c r="X302" s="99">
        <v>1229.79</v>
      </c>
      <c r="Y302" s="99">
        <v>1206.19</v>
      </c>
    </row>
    <row r="303" spans="1:26">
      <c r="A303" s="100">
        <v>11</v>
      </c>
      <c r="B303" s="99">
        <v>1195.79</v>
      </c>
      <c r="C303" s="99">
        <v>1201.99</v>
      </c>
      <c r="D303" s="99">
        <v>1229.1199999999999</v>
      </c>
      <c r="E303" s="99">
        <v>1309.98</v>
      </c>
      <c r="F303" s="99">
        <v>1344.62</v>
      </c>
      <c r="G303" s="99">
        <v>1377.46</v>
      </c>
      <c r="H303" s="99">
        <v>1434.12</v>
      </c>
      <c r="I303" s="99">
        <v>1483.2</v>
      </c>
      <c r="J303" s="99">
        <v>1476.07</v>
      </c>
      <c r="K303" s="99">
        <v>1478.42</v>
      </c>
      <c r="L303" s="99">
        <v>1479</v>
      </c>
      <c r="M303" s="99">
        <v>1477.94</v>
      </c>
      <c r="N303" s="99">
        <v>1474.84</v>
      </c>
      <c r="O303" s="99">
        <v>1471.98</v>
      </c>
      <c r="P303" s="99">
        <v>1479.89</v>
      </c>
      <c r="Q303" s="99">
        <v>1477.43</v>
      </c>
      <c r="R303" s="99">
        <v>1618.84</v>
      </c>
      <c r="S303" s="99">
        <v>1541.6</v>
      </c>
      <c r="T303" s="99">
        <v>1462.73</v>
      </c>
      <c r="U303" s="99">
        <v>1432</v>
      </c>
      <c r="V303" s="99">
        <v>1323.43</v>
      </c>
      <c r="W303" s="99">
        <v>1264.24</v>
      </c>
      <c r="X303" s="99">
        <v>1205.72</v>
      </c>
      <c r="Y303" s="99">
        <v>1199.94</v>
      </c>
    </row>
    <row r="304" spans="1:26">
      <c r="A304" s="100">
        <v>12</v>
      </c>
      <c r="B304" s="99">
        <v>1231.29</v>
      </c>
      <c r="C304" s="99">
        <v>1235.83</v>
      </c>
      <c r="D304" s="99">
        <v>1210.93</v>
      </c>
      <c r="E304" s="99">
        <v>1322.35</v>
      </c>
      <c r="F304" s="99">
        <v>1368.08</v>
      </c>
      <c r="G304" s="99">
        <v>1642.41</v>
      </c>
      <c r="H304" s="99">
        <v>1571.21</v>
      </c>
      <c r="I304" s="99">
        <v>1573.15</v>
      </c>
      <c r="J304" s="99">
        <v>1564.66</v>
      </c>
      <c r="K304" s="99">
        <v>1563.22</v>
      </c>
      <c r="L304" s="99">
        <v>1555.54</v>
      </c>
      <c r="M304" s="99">
        <v>1528.23</v>
      </c>
      <c r="N304" s="99">
        <v>1507.83</v>
      </c>
      <c r="O304" s="99">
        <v>1508.2</v>
      </c>
      <c r="P304" s="99">
        <v>1554.95</v>
      </c>
      <c r="Q304" s="99">
        <v>1559.97</v>
      </c>
      <c r="R304" s="99">
        <v>1683.93</v>
      </c>
      <c r="S304" s="99">
        <v>1570.97</v>
      </c>
      <c r="T304" s="99">
        <v>1498.2</v>
      </c>
      <c r="U304" s="99">
        <v>1329.54</v>
      </c>
      <c r="V304" s="99">
        <v>1320.01</v>
      </c>
      <c r="W304" s="99">
        <v>1262.72</v>
      </c>
      <c r="X304" s="99">
        <v>1166.8900000000001</v>
      </c>
      <c r="Y304" s="99">
        <v>1172.4100000000001</v>
      </c>
    </row>
    <row r="305" spans="1:25">
      <c r="A305" s="100">
        <v>13</v>
      </c>
      <c r="B305" s="99">
        <v>1267.5999999999999</v>
      </c>
      <c r="C305" s="99">
        <v>1277.46</v>
      </c>
      <c r="D305" s="99">
        <v>1302.1600000000001</v>
      </c>
      <c r="E305" s="99">
        <v>1330.51</v>
      </c>
      <c r="F305" s="99">
        <v>1348.91</v>
      </c>
      <c r="G305" s="99">
        <v>1629.78</v>
      </c>
      <c r="H305" s="99">
        <v>1690.54</v>
      </c>
      <c r="I305" s="99">
        <v>1698.56</v>
      </c>
      <c r="J305" s="99">
        <v>1591.25</v>
      </c>
      <c r="K305" s="99">
        <v>1598.63</v>
      </c>
      <c r="L305" s="99">
        <v>1597.87</v>
      </c>
      <c r="M305" s="99">
        <v>1597.55</v>
      </c>
      <c r="N305" s="99">
        <v>1598.88</v>
      </c>
      <c r="O305" s="99">
        <v>1598.72</v>
      </c>
      <c r="P305" s="99">
        <v>1694.43</v>
      </c>
      <c r="Q305" s="99">
        <v>1701.33</v>
      </c>
      <c r="R305" s="99">
        <v>2078.79</v>
      </c>
      <c r="S305" s="99">
        <v>1726.82</v>
      </c>
      <c r="T305" s="99">
        <v>1576.05</v>
      </c>
      <c r="U305" s="99">
        <v>1488.16</v>
      </c>
      <c r="V305" s="99">
        <v>1317</v>
      </c>
      <c r="W305" s="99">
        <v>1291.67</v>
      </c>
      <c r="X305" s="99">
        <v>1278.03</v>
      </c>
      <c r="Y305" s="99">
        <v>1230.3</v>
      </c>
    </row>
    <row r="306" spans="1:25">
      <c r="A306" s="100">
        <v>14</v>
      </c>
      <c r="B306" s="99">
        <v>1138.43</v>
      </c>
      <c r="C306" s="99">
        <v>1142.28</v>
      </c>
      <c r="D306" s="99">
        <v>1200.05</v>
      </c>
      <c r="E306" s="99">
        <v>1324.81</v>
      </c>
      <c r="F306" s="99">
        <v>1369.51</v>
      </c>
      <c r="G306" s="99">
        <v>1486.5</v>
      </c>
      <c r="H306" s="99">
        <v>1587.63</v>
      </c>
      <c r="I306" s="99">
        <v>1592.38</v>
      </c>
      <c r="J306" s="99">
        <v>1591.11</v>
      </c>
      <c r="K306" s="99">
        <v>1592.43</v>
      </c>
      <c r="L306" s="99">
        <v>1589.73</v>
      </c>
      <c r="M306" s="99">
        <v>1593.26</v>
      </c>
      <c r="N306" s="99">
        <v>1607.05</v>
      </c>
      <c r="O306" s="99">
        <v>1595.95</v>
      </c>
      <c r="P306" s="99">
        <v>1602.78</v>
      </c>
      <c r="Q306" s="99">
        <v>1643.43</v>
      </c>
      <c r="R306" s="99">
        <v>1714.11</v>
      </c>
      <c r="S306" s="99">
        <v>1690.69</v>
      </c>
      <c r="T306" s="99">
        <v>1586.63</v>
      </c>
      <c r="U306" s="99">
        <v>1183.6300000000001</v>
      </c>
      <c r="V306" s="99">
        <v>1163.3599999999999</v>
      </c>
      <c r="W306" s="99">
        <v>1140.25</v>
      </c>
      <c r="X306" s="99">
        <v>1137.6199999999999</v>
      </c>
      <c r="Y306" s="99">
        <v>1144.73</v>
      </c>
    </row>
    <row r="307" spans="1:25">
      <c r="A307" s="100">
        <v>15</v>
      </c>
      <c r="B307" s="99">
        <v>1318.37</v>
      </c>
      <c r="C307" s="99">
        <v>1324.61</v>
      </c>
      <c r="D307" s="99">
        <v>1339.67</v>
      </c>
      <c r="E307" s="99">
        <v>1358.06</v>
      </c>
      <c r="F307" s="99">
        <v>1383.29</v>
      </c>
      <c r="G307" s="99">
        <v>1397.81</v>
      </c>
      <c r="H307" s="99">
        <v>1477.38</v>
      </c>
      <c r="I307" s="99">
        <v>1584.46</v>
      </c>
      <c r="J307" s="99">
        <v>1652.58</v>
      </c>
      <c r="K307" s="99">
        <v>1641.9</v>
      </c>
      <c r="L307" s="99">
        <v>1586.74</v>
      </c>
      <c r="M307" s="99">
        <v>1582.79</v>
      </c>
      <c r="N307" s="99">
        <v>1659.29</v>
      </c>
      <c r="O307" s="99">
        <v>1658.93</v>
      </c>
      <c r="P307" s="99">
        <v>1689.13</v>
      </c>
      <c r="Q307" s="99">
        <v>1690.89</v>
      </c>
      <c r="R307" s="99">
        <v>1782.32</v>
      </c>
      <c r="S307" s="99">
        <v>1776.36</v>
      </c>
      <c r="T307" s="99">
        <v>1589.78</v>
      </c>
      <c r="U307" s="99">
        <v>1410.68</v>
      </c>
      <c r="V307" s="99">
        <v>1346.74</v>
      </c>
      <c r="W307" s="99">
        <v>1325.34</v>
      </c>
      <c r="X307" s="99">
        <v>1317.22</v>
      </c>
      <c r="Y307" s="99">
        <v>1312.17</v>
      </c>
    </row>
    <row r="308" spans="1:25">
      <c r="A308" s="100">
        <v>16</v>
      </c>
      <c r="B308" s="99">
        <v>1232.24</v>
      </c>
      <c r="C308" s="99">
        <v>1288.94</v>
      </c>
      <c r="D308" s="99">
        <v>1292.3800000000001</v>
      </c>
      <c r="E308" s="99">
        <v>1306.72</v>
      </c>
      <c r="F308" s="99">
        <v>1341.22</v>
      </c>
      <c r="G308" s="99">
        <v>1391.5</v>
      </c>
      <c r="H308" s="99">
        <v>1427.43</v>
      </c>
      <c r="I308" s="99">
        <v>1534.06</v>
      </c>
      <c r="J308" s="99">
        <v>1594.94</v>
      </c>
      <c r="K308" s="99">
        <v>1691</v>
      </c>
      <c r="L308" s="99">
        <v>1714.44</v>
      </c>
      <c r="M308" s="99">
        <v>1729.17</v>
      </c>
      <c r="N308" s="99">
        <v>1740.64</v>
      </c>
      <c r="O308" s="99">
        <v>1729.9</v>
      </c>
      <c r="P308" s="99">
        <v>1729.37</v>
      </c>
      <c r="Q308" s="99">
        <v>1773.99</v>
      </c>
      <c r="R308" s="99">
        <v>1803.81</v>
      </c>
      <c r="S308" s="99">
        <v>1799.69</v>
      </c>
      <c r="T308" s="99">
        <v>1734.14</v>
      </c>
      <c r="U308" s="99">
        <v>1467.81</v>
      </c>
      <c r="V308" s="99">
        <v>1322.87</v>
      </c>
      <c r="W308" s="99">
        <v>1293.17</v>
      </c>
      <c r="X308" s="99">
        <v>1287.6500000000001</v>
      </c>
      <c r="Y308" s="99">
        <v>1232.5</v>
      </c>
    </row>
    <row r="309" spans="1:25">
      <c r="A309" s="100">
        <v>17</v>
      </c>
      <c r="B309" s="99">
        <v>1348.59</v>
      </c>
      <c r="C309" s="99">
        <v>1333.72</v>
      </c>
      <c r="D309" s="99">
        <v>1355.89</v>
      </c>
      <c r="E309" s="99">
        <v>1384.55</v>
      </c>
      <c r="F309" s="99">
        <v>1435.62</v>
      </c>
      <c r="G309" s="99">
        <v>1659.63</v>
      </c>
      <c r="H309" s="99">
        <v>1712.8</v>
      </c>
      <c r="I309" s="99">
        <v>1805.17</v>
      </c>
      <c r="J309" s="99">
        <v>1806.98</v>
      </c>
      <c r="K309" s="99">
        <v>1809.57</v>
      </c>
      <c r="L309" s="99">
        <v>1802.65</v>
      </c>
      <c r="M309" s="99">
        <v>1796.65</v>
      </c>
      <c r="N309" s="99">
        <v>1796.18</v>
      </c>
      <c r="O309" s="99">
        <v>1736.24</v>
      </c>
      <c r="P309" s="99">
        <v>1738.04</v>
      </c>
      <c r="Q309" s="99">
        <v>1805.25</v>
      </c>
      <c r="R309" s="99">
        <v>1724.54</v>
      </c>
      <c r="S309" s="99">
        <v>1715.46</v>
      </c>
      <c r="T309" s="99">
        <v>1478.21</v>
      </c>
      <c r="U309" s="99">
        <v>1418.02</v>
      </c>
      <c r="V309" s="99">
        <v>1376.58</v>
      </c>
      <c r="W309" s="99">
        <v>1347.7</v>
      </c>
      <c r="X309" s="99">
        <v>1323.22</v>
      </c>
      <c r="Y309" s="99">
        <v>1321.2</v>
      </c>
    </row>
    <row r="310" spans="1:25">
      <c r="A310" s="100">
        <v>18</v>
      </c>
      <c r="B310" s="99">
        <v>1318.4</v>
      </c>
      <c r="C310" s="99">
        <v>1334.61</v>
      </c>
      <c r="D310" s="99">
        <v>1382.87</v>
      </c>
      <c r="E310" s="99">
        <v>1417.94</v>
      </c>
      <c r="F310" s="99">
        <v>619.94000000000005</v>
      </c>
      <c r="G310" s="99">
        <v>636.44000000000005</v>
      </c>
      <c r="H310" s="99">
        <v>642.25</v>
      </c>
      <c r="I310" s="99">
        <v>659.93</v>
      </c>
      <c r="J310" s="99">
        <v>664.76</v>
      </c>
      <c r="K310" s="99">
        <v>664.59</v>
      </c>
      <c r="L310" s="99">
        <v>636.11</v>
      </c>
      <c r="M310" s="99">
        <v>634.05999999999995</v>
      </c>
      <c r="N310" s="99">
        <v>1344.86</v>
      </c>
      <c r="O310" s="99">
        <v>1348.33</v>
      </c>
      <c r="P310" s="99">
        <v>1366.46</v>
      </c>
      <c r="Q310" s="99">
        <v>1459.46</v>
      </c>
      <c r="R310" s="99">
        <v>1465.85</v>
      </c>
      <c r="S310" s="99">
        <v>1534.27</v>
      </c>
      <c r="T310" s="99">
        <v>1513.63</v>
      </c>
      <c r="U310" s="99">
        <v>1481.64</v>
      </c>
      <c r="V310" s="99">
        <v>1432.9</v>
      </c>
      <c r="W310" s="99">
        <v>1370.14</v>
      </c>
      <c r="X310" s="99">
        <v>1318.79</v>
      </c>
      <c r="Y310" s="99">
        <v>1314.22</v>
      </c>
    </row>
    <row r="311" spans="1:25">
      <c r="A311" s="100">
        <v>19</v>
      </c>
      <c r="B311" s="99">
        <v>1347.99</v>
      </c>
      <c r="C311" s="99">
        <v>1364.55</v>
      </c>
      <c r="D311" s="99">
        <v>1408.98</v>
      </c>
      <c r="E311" s="99">
        <v>1441.13</v>
      </c>
      <c r="F311" s="99">
        <v>1458.76</v>
      </c>
      <c r="G311" s="99">
        <v>1509.82</v>
      </c>
      <c r="H311" s="99">
        <v>1531.28</v>
      </c>
      <c r="I311" s="99">
        <v>1542.26</v>
      </c>
      <c r="J311" s="99">
        <v>1530.02</v>
      </c>
      <c r="K311" s="99">
        <v>1531.23</v>
      </c>
      <c r="L311" s="99">
        <v>1522.06</v>
      </c>
      <c r="M311" s="99">
        <v>1525.52</v>
      </c>
      <c r="N311" s="99">
        <v>1517.37</v>
      </c>
      <c r="O311" s="99">
        <v>1495.24</v>
      </c>
      <c r="P311" s="99">
        <v>1522.11</v>
      </c>
      <c r="Q311" s="99">
        <v>1546.97</v>
      </c>
      <c r="R311" s="99">
        <v>1557.85</v>
      </c>
      <c r="S311" s="99">
        <v>1565.72</v>
      </c>
      <c r="T311" s="99">
        <v>1538.09</v>
      </c>
      <c r="U311" s="99">
        <v>1496.32</v>
      </c>
      <c r="V311" s="99">
        <v>1469.84</v>
      </c>
      <c r="W311" s="99">
        <v>1440.78</v>
      </c>
      <c r="X311" s="99">
        <v>1437.59</v>
      </c>
      <c r="Y311" s="99">
        <v>1418.64</v>
      </c>
    </row>
    <row r="312" spans="1:25">
      <c r="A312" s="100">
        <v>20</v>
      </c>
      <c r="B312" s="99">
        <v>1398.7</v>
      </c>
      <c r="C312" s="99">
        <v>1393.85</v>
      </c>
      <c r="D312" s="99">
        <v>1427.36</v>
      </c>
      <c r="E312" s="99">
        <v>1437.85</v>
      </c>
      <c r="F312" s="99">
        <v>1472.15</v>
      </c>
      <c r="G312" s="99">
        <v>1501.3</v>
      </c>
      <c r="H312" s="99">
        <v>1515.53</v>
      </c>
      <c r="I312" s="99">
        <v>1516.51</v>
      </c>
      <c r="J312" s="99">
        <v>1513.97</v>
      </c>
      <c r="K312" s="99">
        <v>1514.53</v>
      </c>
      <c r="L312" s="99">
        <v>1510.34</v>
      </c>
      <c r="M312" s="99">
        <v>1509.06</v>
      </c>
      <c r="N312" s="99">
        <v>1506.45</v>
      </c>
      <c r="O312" s="99">
        <v>1505.99</v>
      </c>
      <c r="P312" s="99">
        <v>1509.99</v>
      </c>
      <c r="Q312" s="99">
        <v>1517.51</v>
      </c>
      <c r="R312" s="99">
        <v>1544.33</v>
      </c>
      <c r="S312" s="99">
        <v>1553.76</v>
      </c>
      <c r="T312" s="99">
        <v>1517.77</v>
      </c>
      <c r="U312" s="99">
        <v>1465.72</v>
      </c>
      <c r="V312" s="99">
        <v>1425.81</v>
      </c>
      <c r="W312" s="99">
        <v>1395.48</v>
      </c>
      <c r="X312" s="99">
        <v>1383.92</v>
      </c>
      <c r="Y312" s="99">
        <v>1379.64</v>
      </c>
    </row>
    <row r="313" spans="1:25">
      <c r="A313" s="100">
        <v>21</v>
      </c>
      <c r="B313" s="99">
        <v>1411.86</v>
      </c>
      <c r="C313" s="99">
        <v>1412.61</v>
      </c>
      <c r="D313" s="99">
        <v>1438.55</v>
      </c>
      <c r="E313" s="99">
        <v>1480.3</v>
      </c>
      <c r="F313" s="99">
        <v>1500.16</v>
      </c>
      <c r="G313" s="99">
        <v>1527.33</v>
      </c>
      <c r="H313" s="99">
        <v>1571.28</v>
      </c>
      <c r="I313" s="99">
        <v>1648.13</v>
      </c>
      <c r="J313" s="99">
        <v>1650.99</v>
      </c>
      <c r="K313" s="99">
        <v>1696.88</v>
      </c>
      <c r="L313" s="99">
        <v>1684.99</v>
      </c>
      <c r="M313" s="99">
        <v>1683.6</v>
      </c>
      <c r="N313" s="99">
        <v>1537.58</v>
      </c>
      <c r="O313" s="99">
        <v>1534.98</v>
      </c>
      <c r="P313" s="99">
        <v>1663.69</v>
      </c>
      <c r="Q313" s="99">
        <v>1702.7</v>
      </c>
      <c r="R313" s="99">
        <v>1781.38</v>
      </c>
      <c r="S313" s="99">
        <v>1719.73</v>
      </c>
      <c r="T313" s="99">
        <v>1587.82</v>
      </c>
      <c r="U313" s="99">
        <v>1518.7</v>
      </c>
      <c r="V313" s="99">
        <v>1470.36</v>
      </c>
      <c r="W313" s="99">
        <v>1438.05</v>
      </c>
      <c r="X313" s="99">
        <v>1431.73</v>
      </c>
      <c r="Y313" s="99">
        <v>1422.43</v>
      </c>
    </row>
    <row r="314" spans="1:25">
      <c r="A314" s="100">
        <v>22</v>
      </c>
      <c r="B314" s="99">
        <v>1426.66</v>
      </c>
      <c r="C314" s="99">
        <v>1421.96</v>
      </c>
      <c r="D314" s="99">
        <v>1421.86</v>
      </c>
      <c r="E314" s="99">
        <v>1437.03</v>
      </c>
      <c r="F314" s="99">
        <v>1457.01</v>
      </c>
      <c r="G314" s="99">
        <v>1498.91</v>
      </c>
      <c r="H314" s="99">
        <v>1512.62</v>
      </c>
      <c r="I314" s="99">
        <v>1543.45</v>
      </c>
      <c r="J314" s="99">
        <v>1541.94</v>
      </c>
      <c r="K314" s="99">
        <v>1545.84</v>
      </c>
      <c r="L314" s="99">
        <v>1542.5</v>
      </c>
      <c r="M314" s="99">
        <v>1539.93</v>
      </c>
      <c r="N314" s="99">
        <v>1543.69</v>
      </c>
      <c r="O314" s="99">
        <v>1536.89</v>
      </c>
      <c r="P314" s="99">
        <v>1541.41</v>
      </c>
      <c r="Q314" s="99">
        <v>1570.19</v>
      </c>
      <c r="R314" s="99">
        <v>1583.93</v>
      </c>
      <c r="S314" s="99">
        <v>1610.94</v>
      </c>
      <c r="T314" s="99">
        <v>1595.69</v>
      </c>
      <c r="U314" s="99">
        <v>1532.81</v>
      </c>
      <c r="V314" s="99">
        <v>1498.73</v>
      </c>
      <c r="W314" s="99">
        <v>1480.58</v>
      </c>
      <c r="X314" s="99">
        <v>1457.34</v>
      </c>
      <c r="Y314" s="99">
        <v>1432.31</v>
      </c>
    </row>
    <row r="315" spans="1:25">
      <c r="A315" s="100">
        <v>23</v>
      </c>
      <c r="B315" s="99">
        <v>1426.35</v>
      </c>
      <c r="C315" s="99">
        <v>1423.58</v>
      </c>
      <c r="D315" s="99">
        <v>1423.23</v>
      </c>
      <c r="E315" s="99">
        <v>1425.41</v>
      </c>
      <c r="F315" s="99">
        <v>1448.28</v>
      </c>
      <c r="G315" s="99">
        <v>1478.73</v>
      </c>
      <c r="H315" s="99">
        <v>1504.78</v>
      </c>
      <c r="I315" s="99">
        <v>1526.47</v>
      </c>
      <c r="J315" s="99">
        <v>1546.04</v>
      </c>
      <c r="K315" s="99">
        <v>1554.23</v>
      </c>
      <c r="L315" s="99">
        <v>1552.91</v>
      </c>
      <c r="M315" s="99">
        <v>1549.24</v>
      </c>
      <c r="N315" s="99">
        <v>1549.47</v>
      </c>
      <c r="O315" s="99">
        <v>1553.7</v>
      </c>
      <c r="P315" s="99">
        <v>1561.92</v>
      </c>
      <c r="Q315" s="99">
        <v>1575.93</v>
      </c>
      <c r="R315" s="99">
        <v>1758.34</v>
      </c>
      <c r="S315" s="99">
        <v>1674.53</v>
      </c>
      <c r="T315" s="99">
        <v>1586.06</v>
      </c>
      <c r="U315" s="99">
        <v>1522.87</v>
      </c>
      <c r="V315" s="99">
        <v>1476.64</v>
      </c>
      <c r="W315" s="99">
        <v>1435.87</v>
      </c>
      <c r="X315" s="99">
        <v>1434.65</v>
      </c>
      <c r="Y315" s="99">
        <v>1422.1</v>
      </c>
    </row>
    <row r="316" spans="1:25">
      <c r="A316" s="100">
        <v>24</v>
      </c>
      <c r="B316" s="99">
        <v>1354.22</v>
      </c>
      <c r="C316" s="99">
        <v>1355.92</v>
      </c>
      <c r="D316" s="99">
        <v>1380.01</v>
      </c>
      <c r="E316" s="99">
        <v>1401.12</v>
      </c>
      <c r="F316" s="99">
        <v>1433.31</v>
      </c>
      <c r="G316" s="99">
        <v>1497.73</v>
      </c>
      <c r="H316" s="99">
        <v>1464.92</v>
      </c>
      <c r="I316" s="99">
        <v>1432.5</v>
      </c>
      <c r="J316" s="99">
        <v>1410.49</v>
      </c>
      <c r="K316" s="99">
        <v>1400.41</v>
      </c>
      <c r="L316" s="99">
        <v>1396.31</v>
      </c>
      <c r="M316" s="99">
        <v>1399.89</v>
      </c>
      <c r="N316" s="99">
        <v>1398.25</v>
      </c>
      <c r="O316" s="99">
        <v>1396.56</v>
      </c>
      <c r="P316" s="99">
        <v>1401.8</v>
      </c>
      <c r="Q316" s="99">
        <v>1410.8</v>
      </c>
      <c r="R316" s="99">
        <v>1472.35</v>
      </c>
      <c r="S316" s="99">
        <v>1441.79</v>
      </c>
      <c r="T316" s="99">
        <v>1295.73</v>
      </c>
      <c r="U316" s="99">
        <v>1362.27</v>
      </c>
      <c r="V316" s="99">
        <v>1347.39</v>
      </c>
      <c r="W316" s="99">
        <v>1316.22</v>
      </c>
      <c r="X316" s="99">
        <v>1327.87</v>
      </c>
      <c r="Y316" s="99">
        <v>1322.3</v>
      </c>
    </row>
    <row r="317" spans="1:25">
      <c r="A317" s="100">
        <v>25</v>
      </c>
      <c r="B317" s="99">
        <v>1284.81</v>
      </c>
      <c r="C317" s="99">
        <v>1287.08</v>
      </c>
      <c r="D317" s="99">
        <v>1309.1199999999999</v>
      </c>
      <c r="E317" s="99">
        <v>1328.26</v>
      </c>
      <c r="F317" s="99">
        <v>1423.75</v>
      </c>
      <c r="G317" s="99">
        <v>1538.94</v>
      </c>
      <c r="H317" s="99">
        <v>1481.89</v>
      </c>
      <c r="I317" s="99">
        <v>1449.73</v>
      </c>
      <c r="J317" s="99">
        <v>1314.95</v>
      </c>
      <c r="K317" s="99">
        <v>1442.52</v>
      </c>
      <c r="L317" s="99">
        <v>1553.85</v>
      </c>
      <c r="M317" s="99">
        <v>1556.55</v>
      </c>
      <c r="N317" s="99">
        <v>1557.38</v>
      </c>
      <c r="O317" s="99">
        <v>1555.45</v>
      </c>
      <c r="P317" s="99">
        <v>1568.52</v>
      </c>
      <c r="Q317" s="99">
        <v>1625.77</v>
      </c>
      <c r="R317" s="99">
        <v>1629.16</v>
      </c>
      <c r="S317" s="99">
        <v>1623.94</v>
      </c>
      <c r="T317" s="99">
        <v>1477.26</v>
      </c>
      <c r="U317" s="99">
        <v>1332.82</v>
      </c>
      <c r="V317" s="99">
        <v>1294.97</v>
      </c>
      <c r="W317" s="99">
        <v>1287.8599999999999</v>
      </c>
      <c r="X317" s="99">
        <v>1289.43</v>
      </c>
      <c r="Y317" s="99">
        <v>1285.1099999999999</v>
      </c>
    </row>
    <row r="318" spans="1:25">
      <c r="A318" s="100">
        <v>26</v>
      </c>
      <c r="B318" s="99">
        <v>1265.05</v>
      </c>
      <c r="C318" s="99">
        <v>1272.75</v>
      </c>
      <c r="D318" s="99">
        <v>1292.43</v>
      </c>
      <c r="E318" s="99">
        <v>1298.8699999999999</v>
      </c>
      <c r="F318" s="99">
        <v>1361.17</v>
      </c>
      <c r="G318" s="99">
        <v>1422.95</v>
      </c>
      <c r="H318" s="99">
        <v>1485.41</v>
      </c>
      <c r="I318" s="99">
        <v>1496.04</v>
      </c>
      <c r="J318" s="99">
        <v>1376.92</v>
      </c>
      <c r="K318" s="99">
        <v>1378.28</v>
      </c>
      <c r="L318" s="99">
        <v>1377.41</v>
      </c>
      <c r="M318" s="99">
        <v>1295.18</v>
      </c>
      <c r="N318" s="99">
        <v>1320.7</v>
      </c>
      <c r="O318" s="99">
        <v>1287.23</v>
      </c>
      <c r="P318" s="99">
        <v>1293.0899999999999</v>
      </c>
      <c r="Q318" s="99">
        <v>1539.76</v>
      </c>
      <c r="R318" s="99">
        <v>1421.92</v>
      </c>
      <c r="S318" s="99">
        <v>1422.99</v>
      </c>
      <c r="T318" s="99">
        <v>1294.47</v>
      </c>
      <c r="U318" s="99">
        <v>1279.07</v>
      </c>
      <c r="V318" s="99">
        <v>1285.33</v>
      </c>
      <c r="W318" s="99">
        <v>1261.45</v>
      </c>
      <c r="X318" s="99">
        <v>1253.9000000000001</v>
      </c>
      <c r="Y318" s="99">
        <v>1253.17</v>
      </c>
    </row>
    <row r="319" spans="1:25">
      <c r="A319" s="100">
        <v>27</v>
      </c>
      <c r="B319" s="99">
        <v>1236.48</v>
      </c>
      <c r="C319" s="99">
        <v>1234.01</v>
      </c>
      <c r="D319" s="99">
        <v>1250.3900000000001</v>
      </c>
      <c r="E319" s="99">
        <v>1268.06</v>
      </c>
      <c r="F319" s="99">
        <v>1340.57</v>
      </c>
      <c r="G319" s="99">
        <v>1413.04</v>
      </c>
      <c r="H319" s="99">
        <v>1433.65</v>
      </c>
      <c r="I319" s="99">
        <v>1483.2</v>
      </c>
      <c r="J319" s="99">
        <v>1424.98</v>
      </c>
      <c r="K319" s="99">
        <v>1434.55</v>
      </c>
      <c r="L319" s="99">
        <v>1378.25</v>
      </c>
      <c r="M319" s="99">
        <v>1410.94</v>
      </c>
      <c r="N319" s="99">
        <v>1398.76</v>
      </c>
      <c r="O319" s="99">
        <v>1368.74</v>
      </c>
      <c r="P319" s="99">
        <v>1359.82</v>
      </c>
      <c r="Q319" s="99">
        <v>1401.93</v>
      </c>
      <c r="R319" s="99">
        <v>1484.86</v>
      </c>
      <c r="S319" s="99">
        <v>1456.38</v>
      </c>
      <c r="T319" s="99">
        <v>1324.83</v>
      </c>
      <c r="U319" s="99">
        <v>1284.82</v>
      </c>
      <c r="V319" s="99">
        <v>1258.32</v>
      </c>
      <c r="W319" s="99">
        <v>1227.2</v>
      </c>
      <c r="X319" s="99">
        <v>1225.99</v>
      </c>
      <c r="Y319" s="99">
        <v>1205.23</v>
      </c>
    </row>
    <row r="320" spans="1:25">
      <c r="A320" s="100">
        <v>28</v>
      </c>
      <c r="B320" s="99">
        <v>1281.25</v>
      </c>
      <c r="C320" s="99">
        <v>1289.74</v>
      </c>
      <c r="D320" s="99">
        <v>1310.71</v>
      </c>
      <c r="E320" s="99">
        <v>1318.32</v>
      </c>
      <c r="F320" s="99">
        <v>1352.02</v>
      </c>
      <c r="G320" s="99">
        <v>1376.31</v>
      </c>
      <c r="H320" s="99">
        <v>1373.01</v>
      </c>
      <c r="I320" s="99">
        <v>1373.42</v>
      </c>
      <c r="J320" s="99">
        <v>1351.25</v>
      </c>
      <c r="K320" s="99">
        <v>1351.99</v>
      </c>
      <c r="L320" s="99">
        <v>1349.78</v>
      </c>
      <c r="M320" s="99">
        <v>1365.36</v>
      </c>
      <c r="N320" s="99">
        <v>1357.94</v>
      </c>
      <c r="O320" s="99">
        <v>1354.13</v>
      </c>
      <c r="P320" s="99">
        <v>1358.97</v>
      </c>
      <c r="Q320" s="99">
        <v>1383.26</v>
      </c>
      <c r="R320" s="99">
        <v>1376.23</v>
      </c>
      <c r="S320" s="99">
        <v>1370.66</v>
      </c>
      <c r="T320" s="99">
        <v>1351.69</v>
      </c>
      <c r="U320" s="99">
        <v>1321.36</v>
      </c>
      <c r="V320" s="99">
        <v>1310.44</v>
      </c>
      <c r="W320" s="99">
        <v>1290.07</v>
      </c>
      <c r="X320" s="99">
        <v>1280.52</v>
      </c>
      <c r="Y320" s="99">
        <v>1276.04</v>
      </c>
    </row>
    <row r="321" spans="1:26">
      <c r="A321" s="100">
        <v>29</v>
      </c>
      <c r="B321" s="99">
        <v>1238.95</v>
      </c>
      <c r="C321" s="99">
        <v>1244.03</v>
      </c>
      <c r="D321" s="99">
        <v>1254.3699999999999</v>
      </c>
      <c r="E321" s="99">
        <v>1249.9000000000001</v>
      </c>
      <c r="F321" s="99">
        <v>1306.24</v>
      </c>
      <c r="G321" s="99">
        <v>1317.47</v>
      </c>
      <c r="H321" s="99">
        <v>1322.63</v>
      </c>
      <c r="I321" s="99">
        <v>1324.79</v>
      </c>
      <c r="J321" s="99">
        <v>1321.24</v>
      </c>
      <c r="K321" s="99">
        <v>1319.78</v>
      </c>
      <c r="L321" s="99">
        <v>1320.46</v>
      </c>
      <c r="M321" s="99">
        <v>1318.84</v>
      </c>
      <c r="N321" s="99">
        <v>1320.84</v>
      </c>
      <c r="O321" s="99">
        <v>1321.16</v>
      </c>
      <c r="P321" s="99">
        <v>1349.68</v>
      </c>
      <c r="Q321" s="99">
        <v>1419.33</v>
      </c>
      <c r="R321" s="99">
        <v>1472.33</v>
      </c>
      <c r="S321" s="99">
        <v>1335.64</v>
      </c>
      <c r="T321" s="99">
        <v>1318.89</v>
      </c>
      <c r="U321" s="99">
        <v>1292.29</v>
      </c>
      <c r="V321" s="99">
        <v>1285.2</v>
      </c>
      <c r="W321" s="99">
        <v>1257.0899999999999</v>
      </c>
      <c r="X321" s="99">
        <v>1244.77</v>
      </c>
      <c r="Y321" s="99">
        <v>1242.0999999999999</v>
      </c>
    </row>
    <row r="322" spans="1:26">
      <c r="A322" s="100">
        <v>30</v>
      </c>
      <c r="B322" s="99">
        <v>1244.54</v>
      </c>
      <c r="C322" s="99">
        <v>1246.96</v>
      </c>
      <c r="D322" s="99">
        <v>1260.6600000000001</v>
      </c>
      <c r="E322" s="99">
        <v>1248.31</v>
      </c>
      <c r="F322" s="99">
        <v>1270.8399999999999</v>
      </c>
      <c r="G322" s="99">
        <v>1288.47</v>
      </c>
      <c r="H322" s="99">
        <v>1314.68</v>
      </c>
      <c r="I322" s="99">
        <v>1317.76</v>
      </c>
      <c r="J322" s="99">
        <v>1316.77</v>
      </c>
      <c r="K322" s="99">
        <v>1312.13</v>
      </c>
      <c r="L322" s="99">
        <v>1307.3699999999999</v>
      </c>
      <c r="M322" s="99">
        <v>1313.58</v>
      </c>
      <c r="N322" s="99">
        <v>1317.03</v>
      </c>
      <c r="O322" s="99">
        <v>1318.59</v>
      </c>
      <c r="P322" s="99">
        <v>1318.1</v>
      </c>
      <c r="Q322" s="99">
        <v>1372.64</v>
      </c>
      <c r="R322" s="99">
        <v>1380.18</v>
      </c>
      <c r="S322" s="99">
        <v>1418.94</v>
      </c>
      <c r="T322" s="99">
        <v>1317.55</v>
      </c>
      <c r="U322" s="99">
        <v>1261.74</v>
      </c>
      <c r="V322" s="99">
        <v>1240.4000000000001</v>
      </c>
      <c r="W322" s="99">
        <v>1227.9100000000001</v>
      </c>
      <c r="X322" s="99">
        <v>1220.3</v>
      </c>
      <c r="Y322" s="99">
        <v>1213.57</v>
      </c>
    </row>
    <row r="323" spans="1:26" s="55" customFormat="1">
      <c r="A323" s="100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51"/>
    </row>
    <row r="325" spans="1:26" ht="24.75" customHeight="1">
      <c r="A325" s="74"/>
      <c r="B325" s="129" t="s">
        <v>105</v>
      </c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1"/>
    </row>
    <row r="326" spans="1:26" ht="26.25">
      <c r="A326" s="97" t="s">
        <v>69</v>
      </c>
      <c r="B326" s="96" t="s">
        <v>70</v>
      </c>
      <c r="C326" s="75" t="s">
        <v>71</v>
      </c>
      <c r="D326" s="75" t="s">
        <v>72</v>
      </c>
      <c r="E326" s="75" t="s">
        <v>73</v>
      </c>
      <c r="F326" s="75" t="s">
        <v>74</v>
      </c>
      <c r="G326" s="75" t="s">
        <v>75</v>
      </c>
      <c r="H326" s="75" t="s">
        <v>76</v>
      </c>
      <c r="I326" s="75" t="s">
        <v>77</v>
      </c>
      <c r="J326" s="75" t="s">
        <v>78</v>
      </c>
      <c r="K326" s="75" t="s">
        <v>79</v>
      </c>
      <c r="L326" s="75" t="s">
        <v>80</v>
      </c>
      <c r="M326" s="75" t="s">
        <v>81</v>
      </c>
      <c r="N326" s="75" t="s">
        <v>82</v>
      </c>
      <c r="O326" s="75" t="s">
        <v>83</v>
      </c>
      <c r="P326" s="75" t="s">
        <v>84</v>
      </c>
      <c r="Q326" s="75" t="s">
        <v>85</v>
      </c>
      <c r="R326" s="75" t="s">
        <v>86</v>
      </c>
      <c r="S326" s="75" t="s">
        <v>87</v>
      </c>
      <c r="T326" s="75" t="s">
        <v>88</v>
      </c>
      <c r="U326" s="75" t="s">
        <v>89</v>
      </c>
      <c r="V326" s="75" t="s">
        <v>90</v>
      </c>
      <c r="W326" s="75" t="s">
        <v>91</v>
      </c>
      <c r="X326" s="75" t="s">
        <v>92</v>
      </c>
      <c r="Y326" s="75" t="s">
        <v>93</v>
      </c>
    </row>
    <row r="327" spans="1:26">
      <c r="A327" s="98">
        <v>1</v>
      </c>
      <c r="B327" s="99">
        <v>1602.06</v>
      </c>
      <c r="C327" s="99">
        <v>1598.51</v>
      </c>
      <c r="D327" s="99">
        <v>1606.39</v>
      </c>
      <c r="E327" s="99">
        <v>1618.37</v>
      </c>
      <c r="F327" s="99">
        <v>1629.26</v>
      </c>
      <c r="G327" s="99">
        <v>1682.06</v>
      </c>
      <c r="H327" s="99">
        <v>1688.13</v>
      </c>
      <c r="I327" s="99">
        <v>1734.8</v>
      </c>
      <c r="J327" s="99">
        <v>1783.65</v>
      </c>
      <c r="K327" s="99">
        <v>1786.79</v>
      </c>
      <c r="L327" s="99">
        <v>1788</v>
      </c>
      <c r="M327" s="99">
        <v>1789.1</v>
      </c>
      <c r="N327" s="99">
        <v>1849.98</v>
      </c>
      <c r="O327" s="99">
        <v>1851.88</v>
      </c>
      <c r="P327" s="99">
        <v>1854.64</v>
      </c>
      <c r="Q327" s="99">
        <v>1844.18</v>
      </c>
      <c r="R327" s="99">
        <v>1846.83</v>
      </c>
      <c r="S327" s="99">
        <v>1840.75</v>
      </c>
      <c r="T327" s="99">
        <v>1831.68</v>
      </c>
      <c r="U327" s="99">
        <v>1756</v>
      </c>
      <c r="V327" s="99">
        <v>1672.95</v>
      </c>
      <c r="W327" s="99">
        <v>1657.93</v>
      </c>
      <c r="X327" s="99">
        <v>1622.74</v>
      </c>
      <c r="Y327" s="99">
        <v>1541.55</v>
      </c>
    </row>
    <row r="328" spans="1:26">
      <c r="A328" s="100">
        <v>2</v>
      </c>
      <c r="B328" s="99">
        <v>1544.75</v>
      </c>
      <c r="C328" s="99">
        <v>1537.1</v>
      </c>
      <c r="D328" s="99">
        <v>1582.71</v>
      </c>
      <c r="E328" s="99">
        <v>1588.45</v>
      </c>
      <c r="F328" s="99">
        <v>1601.12</v>
      </c>
      <c r="G328" s="99">
        <v>1653.71</v>
      </c>
      <c r="H328" s="99">
        <v>1667.31</v>
      </c>
      <c r="I328" s="99">
        <v>1672.15</v>
      </c>
      <c r="J328" s="99">
        <v>1731.95</v>
      </c>
      <c r="K328" s="99">
        <v>1760</v>
      </c>
      <c r="L328" s="99">
        <v>1758.74</v>
      </c>
      <c r="M328" s="99">
        <v>1777.38</v>
      </c>
      <c r="N328" s="99">
        <v>1776.79</v>
      </c>
      <c r="O328" s="99">
        <v>1787.18</v>
      </c>
      <c r="P328" s="99">
        <v>1790.92</v>
      </c>
      <c r="Q328" s="99">
        <v>1786.41</v>
      </c>
      <c r="R328" s="99">
        <v>1828.99</v>
      </c>
      <c r="S328" s="99">
        <v>1839.62</v>
      </c>
      <c r="T328" s="99">
        <v>1801.88</v>
      </c>
      <c r="U328" s="99">
        <v>1730.73</v>
      </c>
      <c r="V328" s="99">
        <v>1659.19</v>
      </c>
      <c r="W328" s="99">
        <v>1619.51</v>
      </c>
      <c r="X328" s="99">
        <v>1543.39</v>
      </c>
      <c r="Y328" s="99">
        <v>1532.96</v>
      </c>
    </row>
    <row r="329" spans="1:26">
      <c r="A329" s="100">
        <v>3</v>
      </c>
      <c r="B329" s="99">
        <v>1532.06</v>
      </c>
      <c r="C329" s="99">
        <v>1535.65</v>
      </c>
      <c r="D329" s="99">
        <v>1524.66</v>
      </c>
      <c r="E329" s="99">
        <v>1558.52</v>
      </c>
      <c r="F329" s="99">
        <v>1655.46</v>
      </c>
      <c r="G329" s="99">
        <v>1705.86</v>
      </c>
      <c r="H329" s="99">
        <v>1772.39</v>
      </c>
      <c r="I329" s="99">
        <v>1778.14</v>
      </c>
      <c r="J329" s="99">
        <v>1807.16</v>
      </c>
      <c r="K329" s="99">
        <v>1806.96</v>
      </c>
      <c r="L329" s="99">
        <v>1777.57</v>
      </c>
      <c r="M329" s="99">
        <v>1841.81</v>
      </c>
      <c r="N329" s="99">
        <v>1799.89</v>
      </c>
      <c r="O329" s="99">
        <v>1796.42</v>
      </c>
      <c r="P329" s="99">
        <v>1769.11</v>
      </c>
      <c r="Q329" s="99">
        <v>1767.3</v>
      </c>
      <c r="R329" s="99">
        <v>1795.51</v>
      </c>
      <c r="S329" s="99">
        <v>1770.76</v>
      </c>
      <c r="T329" s="99">
        <v>1733.44</v>
      </c>
      <c r="U329" s="99">
        <v>1675.9</v>
      </c>
      <c r="V329" s="99">
        <v>1626.5</v>
      </c>
      <c r="W329" s="99">
        <v>1535.26</v>
      </c>
      <c r="X329" s="99">
        <v>1532.32</v>
      </c>
      <c r="Y329" s="99">
        <v>1520.01</v>
      </c>
    </row>
    <row r="330" spans="1:26">
      <c r="A330" s="100">
        <v>4</v>
      </c>
      <c r="B330" s="99">
        <v>1501.11</v>
      </c>
      <c r="C330" s="99">
        <v>1488.96</v>
      </c>
      <c r="D330" s="99">
        <v>1509.28</v>
      </c>
      <c r="E330" s="99">
        <v>1535.12</v>
      </c>
      <c r="F330" s="99">
        <v>1536.84</v>
      </c>
      <c r="G330" s="99">
        <v>1650.23</v>
      </c>
      <c r="H330" s="99">
        <v>1668.46</v>
      </c>
      <c r="I330" s="99">
        <v>1718.5</v>
      </c>
      <c r="J330" s="99">
        <v>1735.17</v>
      </c>
      <c r="K330" s="99">
        <v>1735.03</v>
      </c>
      <c r="L330" s="99">
        <v>1731.21</v>
      </c>
      <c r="M330" s="99">
        <v>1730.76</v>
      </c>
      <c r="N330" s="99">
        <v>1721.96</v>
      </c>
      <c r="O330" s="99">
        <v>1720.72</v>
      </c>
      <c r="P330" s="99">
        <v>1710.77</v>
      </c>
      <c r="Q330" s="99">
        <v>1709.29</v>
      </c>
      <c r="R330" s="99">
        <v>1776.23</v>
      </c>
      <c r="S330" s="99">
        <v>1768.43</v>
      </c>
      <c r="T330" s="99">
        <v>1742.27</v>
      </c>
      <c r="U330" s="99">
        <v>1656.87</v>
      </c>
      <c r="V330" s="99">
        <v>1632.13</v>
      </c>
      <c r="W330" s="99">
        <v>1485.63</v>
      </c>
      <c r="X330" s="99">
        <v>1519.49</v>
      </c>
      <c r="Y330" s="99">
        <v>1496.47</v>
      </c>
    </row>
    <row r="331" spans="1:26">
      <c r="A331" s="100">
        <v>5</v>
      </c>
      <c r="B331" s="99">
        <v>1545.12</v>
      </c>
      <c r="C331" s="99">
        <v>1544.17</v>
      </c>
      <c r="D331" s="99">
        <v>1570.6</v>
      </c>
      <c r="E331" s="99">
        <v>1602.24</v>
      </c>
      <c r="F331" s="99">
        <v>1635.04</v>
      </c>
      <c r="G331" s="99">
        <v>1717.01</v>
      </c>
      <c r="H331" s="99">
        <v>1764.59</v>
      </c>
      <c r="I331" s="99">
        <v>1763.5</v>
      </c>
      <c r="J331" s="99">
        <v>1768.95</v>
      </c>
      <c r="K331" s="99">
        <v>1772.64</v>
      </c>
      <c r="L331" s="99">
        <v>1766.2</v>
      </c>
      <c r="M331" s="99">
        <v>1766.33</v>
      </c>
      <c r="N331" s="99">
        <v>1765.61</v>
      </c>
      <c r="O331" s="99">
        <v>1761.73</v>
      </c>
      <c r="P331" s="99">
        <v>1771.48</v>
      </c>
      <c r="Q331" s="99">
        <v>1788.19</v>
      </c>
      <c r="R331" s="99">
        <v>1831.8</v>
      </c>
      <c r="S331" s="99">
        <v>1809.1</v>
      </c>
      <c r="T331" s="99">
        <v>1749.86</v>
      </c>
      <c r="U331" s="99">
        <v>1661.2</v>
      </c>
      <c r="V331" s="99">
        <v>1622.57</v>
      </c>
      <c r="W331" s="99">
        <v>1574.02</v>
      </c>
      <c r="X331" s="99">
        <v>1556.24</v>
      </c>
      <c r="Y331" s="99">
        <v>1550.47</v>
      </c>
    </row>
    <row r="332" spans="1:26">
      <c r="A332" s="100">
        <v>6</v>
      </c>
      <c r="B332" s="99">
        <v>1505.59</v>
      </c>
      <c r="C332" s="99">
        <v>1507.94</v>
      </c>
      <c r="D332" s="99">
        <v>1513.51</v>
      </c>
      <c r="E332" s="99">
        <v>1542.67</v>
      </c>
      <c r="F332" s="99">
        <v>1668.39</v>
      </c>
      <c r="G332" s="99">
        <v>1728.14</v>
      </c>
      <c r="H332" s="99">
        <v>1729.35</v>
      </c>
      <c r="I332" s="99">
        <v>1791.43</v>
      </c>
      <c r="J332" s="99">
        <v>1782.74</v>
      </c>
      <c r="K332" s="99">
        <v>1784.14</v>
      </c>
      <c r="L332" s="99">
        <v>1781.15</v>
      </c>
      <c r="M332" s="99">
        <v>1779.65</v>
      </c>
      <c r="N332" s="99">
        <v>1774.17</v>
      </c>
      <c r="O332" s="99">
        <v>1765.52</v>
      </c>
      <c r="P332" s="99">
        <v>1778.3</v>
      </c>
      <c r="Q332" s="99">
        <v>1787.17</v>
      </c>
      <c r="R332" s="99">
        <v>1825.36</v>
      </c>
      <c r="S332" s="99">
        <v>1812.89</v>
      </c>
      <c r="T332" s="99">
        <v>1773.88</v>
      </c>
      <c r="U332" s="99">
        <v>1718.83</v>
      </c>
      <c r="V332" s="99">
        <v>1628.2</v>
      </c>
      <c r="W332" s="99">
        <v>1600.54</v>
      </c>
      <c r="X332" s="99">
        <v>1489.69</v>
      </c>
      <c r="Y332" s="99">
        <v>1494.02</v>
      </c>
    </row>
    <row r="333" spans="1:26">
      <c r="A333" s="100">
        <v>7</v>
      </c>
      <c r="B333" s="99">
        <v>1557.61</v>
      </c>
      <c r="C333" s="99">
        <v>1566.3</v>
      </c>
      <c r="D333" s="99">
        <v>1591.22</v>
      </c>
      <c r="E333" s="99">
        <v>1618.51</v>
      </c>
      <c r="F333" s="99">
        <v>1666.45</v>
      </c>
      <c r="G333" s="99">
        <v>1713.8</v>
      </c>
      <c r="H333" s="99">
        <v>1771.78</v>
      </c>
      <c r="I333" s="99">
        <v>1781.52</v>
      </c>
      <c r="J333" s="99">
        <v>1774.51</v>
      </c>
      <c r="K333" s="99">
        <v>1777.72</v>
      </c>
      <c r="L333" s="99">
        <v>1777.07</v>
      </c>
      <c r="M333" s="99">
        <v>1794.22</v>
      </c>
      <c r="N333" s="99">
        <v>1774.45</v>
      </c>
      <c r="O333" s="99">
        <v>1768.09</v>
      </c>
      <c r="P333" s="99">
        <v>1777.86</v>
      </c>
      <c r="Q333" s="99">
        <v>1784.19</v>
      </c>
      <c r="R333" s="99">
        <v>1831.36</v>
      </c>
      <c r="S333" s="99">
        <v>1825.29</v>
      </c>
      <c r="T333" s="99">
        <v>1787.01</v>
      </c>
      <c r="U333" s="99">
        <v>1719.86</v>
      </c>
      <c r="V333" s="99">
        <v>1672.13</v>
      </c>
      <c r="W333" s="99">
        <v>1657.55</v>
      </c>
      <c r="X333" s="99">
        <v>1604.19</v>
      </c>
      <c r="Y333" s="99">
        <v>1588.89</v>
      </c>
    </row>
    <row r="334" spans="1:26">
      <c r="A334" s="100">
        <v>8</v>
      </c>
      <c r="B334" s="99">
        <v>1542.83</v>
      </c>
      <c r="C334" s="99">
        <v>1538.35</v>
      </c>
      <c r="D334" s="99">
        <v>1562.48</v>
      </c>
      <c r="E334" s="99">
        <v>1575.83</v>
      </c>
      <c r="F334" s="99">
        <v>1581.89</v>
      </c>
      <c r="G334" s="99">
        <v>1666.26</v>
      </c>
      <c r="H334" s="99">
        <v>1729.41</v>
      </c>
      <c r="I334" s="99">
        <v>1808.13</v>
      </c>
      <c r="J334" s="99">
        <v>1801.42</v>
      </c>
      <c r="K334" s="99">
        <v>1800.47</v>
      </c>
      <c r="L334" s="99">
        <v>1800.21</v>
      </c>
      <c r="M334" s="99">
        <v>1798.69</v>
      </c>
      <c r="N334" s="99">
        <v>1798.37</v>
      </c>
      <c r="O334" s="99">
        <v>1800.25</v>
      </c>
      <c r="P334" s="99">
        <v>1807.78</v>
      </c>
      <c r="Q334" s="99">
        <v>1806.19</v>
      </c>
      <c r="R334" s="99">
        <v>1856.21</v>
      </c>
      <c r="S334" s="99">
        <v>1875.66</v>
      </c>
      <c r="T334" s="99">
        <v>1855.86</v>
      </c>
      <c r="U334" s="99">
        <v>1786.92</v>
      </c>
      <c r="V334" s="99">
        <v>1751.6</v>
      </c>
      <c r="W334" s="99">
        <v>1668.59</v>
      </c>
      <c r="X334" s="99">
        <v>1653.73</v>
      </c>
      <c r="Y334" s="99">
        <v>1553.4</v>
      </c>
    </row>
    <row r="335" spans="1:26">
      <c r="A335" s="100">
        <v>9</v>
      </c>
      <c r="B335" s="99">
        <v>1539.96</v>
      </c>
      <c r="C335" s="99">
        <v>1539.52</v>
      </c>
      <c r="D335" s="99">
        <v>1558.16</v>
      </c>
      <c r="E335" s="99">
        <v>1564.62</v>
      </c>
      <c r="F335" s="99">
        <v>1571.4</v>
      </c>
      <c r="G335" s="99">
        <v>1656.81</v>
      </c>
      <c r="H335" s="99">
        <v>1675.4</v>
      </c>
      <c r="I335" s="99">
        <v>1751.78</v>
      </c>
      <c r="J335" s="99">
        <v>1812.12</v>
      </c>
      <c r="K335" s="99">
        <v>1862.01</v>
      </c>
      <c r="L335" s="99">
        <v>1862.52</v>
      </c>
      <c r="M335" s="99">
        <v>1861.22</v>
      </c>
      <c r="N335" s="99">
        <v>1859.57</v>
      </c>
      <c r="O335" s="99">
        <v>1864.05</v>
      </c>
      <c r="P335" s="99">
        <v>1873.13</v>
      </c>
      <c r="Q335" s="99">
        <v>1945.65</v>
      </c>
      <c r="R335" s="99">
        <v>2021.82</v>
      </c>
      <c r="S335" s="99">
        <v>2040.3</v>
      </c>
      <c r="T335" s="99">
        <v>1956.45</v>
      </c>
      <c r="U335" s="99">
        <v>1921.43</v>
      </c>
      <c r="V335" s="99">
        <v>1794.51</v>
      </c>
      <c r="W335" s="99">
        <v>1720.12</v>
      </c>
      <c r="X335" s="99">
        <v>1669.86</v>
      </c>
      <c r="Y335" s="99">
        <v>1621.14</v>
      </c>
    </row>
    <row r="336" spans="1:26">
      <c r="A336" s="100">
        <v>10</v>
      </c>
      <c r="B336" s="99">
        <v>1580.76</v>
      </c>
      <c r="C336" s="99">
        <v>1586.29</v>
      </c>
      <c r="D336" s="99">
        <v>1603.53</v>
      </c>
      <c r="E336" s="99">
        <v>1633.06</v>
      </c>
      <c r="F336" s="99">
        <v>1684.08</v>
      </c>
      <c r="G336" s="99">
        <v>1811.12</v>
      </c>
      <c r="H336" s="99">
        <v>1866.93</v>
      </c>
      <c r="I336" s="99">
        <v>1868.1</v>
      </c>
      <c r="J336" s="99">
        <v>1860.64</v>
      </c>
      <c r="K336" s="99">
        <v>1857.45</v>
      </c>
      <c r="L336" s="99">
        <v>1850.18</v>
      </c>
      <c r="M336" s="99">
        <v>1849.19</v>
      </c>
      <c r="N336" s="99">
        <v>1841.27</v>
      </c>
      <c r="O336" s="99">
        <v>1813.87</v>
      </c>
      <c r="P336" s="99">
        <v>1818.23</v>
      </c>
      <c r="Q336" s="99">
        <v>1831.92</v>
      </c>
      <c r="R336" s="99">
        <v>1843.74</v>
      </c>
      <c r="S336" s="99">
        <v>1842.95</v>
      </c>
      <c r="T336" s="99">
        <v>1765.13</v>
      </c>
      <c r="U336" s="99">
        <v>1587.24</v>
      </c>
      <c r="V336" s="99">
        <v>1623.45</v>
      </c>
      <c r="W336" s="99">
        <v>1558.23</v>
      </c>
      <c r="X336" s="99">
        <v>1541.79</v>
      </c>
      <c r="Y336" s="99">
        <v>1518.19</v>
      </c>
    </row>
    <row r="337" spans="1:25">
      <c r="A337" s="100">
        <v>11</v>
      </c>
      <c r="B337" s="99">
        <v>1507.79</v>
      </c>
      <c r="C337" s="99">
        <v>1513.99</v>
      </c>
      <c r="D337" s="99">
        <v>1541.12</v>
      </c>
      <c r="E337" s="99">
        <v>1621.98</v>
      </c>
      <c r="F337" s="99">
        <v>1656.62</v>
      </c>
      <c r="G337" s="99">
        <v>1689.46</v>
      </c>
      <c r="H337" s="99">
        <v>1746.12</v>
      </c>
      <c r="I337" s="99">
        <v>1795.2</v>
      </c>
      <c r="J337" s="99">
        <v>1788.07</v>
      </c>
      <c r="K337" s="99">
        <v>1790.42</v>
      </c>
      <c r="L337" s="99">
        <v>1791</v>
      </c>
      <c r="M337" s="99">
        <v>1789.94</v>
      </c>
      <c r="N337" s="99">
        <v>1786.84</v>
      </c>
      <c r="O337" s="99">
        <v>1783.98</v>
      </c>
      <c r="P337" s="99">
        <v>1791.89</v>
      </c>
      <c r="Q337" s="99">
        <v>1789.43</v>
      </c>
      <c r="R337" s="99">
        <v>1930.84</v>
      </c>
      <c r="S337" s="99">
        <v>1853.6</v>
      </c>
      <c r="T337" s="99">
        <v>1774.73</v>
      </c>
      <c r="U337" s="99">
        <v>1744</v>
      </c>
      <c r="V337" s="99">
        <v>1635.43</v>
      </c>
      <c r="W337" s="99">
        <v>1576.24</v>
      </c>
      <c r="X337" s="99">
        <v>1517.72</v>
      </c>
      <c r="Y337" s="99">
        <v>1511.94</v>
      </c>
    </row>
    <row r="338" spans="1:25">
      <c r="A338" s="100">
        <v>12</v>
      </c>
      <c r="B338" s="99">
        <v>1543.29</v>
      </c>
      <c r="C338" s="99">
        <v>1547.83</v>
      </c>
      <c r="D338" s="99">
        <v>1522.93</v>
      </c>
      <c r="E338" s="99">
        <v>1634.35</v>
      </c>
      <c r="F338" s="99">
        <v>1680.08</v>
      </c>
      <c r="G338" s="99">
        <v>1954.41</v>
      </c>
      <c r="H338" s="99">
        <v>1883.21</v>
      </c>
      <c r="I338" s="99">
        <v>1885.15</v>
      </c>
      <c r="J338" s="99">
        <v>1876.66</v>
      </c>
      <c r="K338" s="99">
        <v>1875.22</v>
      </c>
      <c r="L338" s="99">
        <v>1867.54</v>
      </c>
      <c r="M338" s="99">
        <v>1840.23</v>
      </c>
      <c r="N338" s="99">
        <v>1819.83</v>
      </c>
      <c r="O338" s="99">
        <v>1820.2</v>
      </c>
      <c r="P338" s="99">
        <v>1866.95</v>
      </c>
      <c r="Q338" s="99">
        <v>1871.97</v>
      </c>
      <c r="R338" s="99">
        <v>1995.93</v>
      </c>
      <c r="S338" s="99">
        <v>1882.97</v>
      </c>
      <c r="T338" s="99">
        <v>1810.2</v>
      </c>
      <c r="U338" s="99">
        <v>1641.54</v>
      </c>
      <c r="V338" s="99">
        <v>1632.01</v>
      </c>
      <c r="W338" s="99">
        <v>1574.72</v>
      </c>
      <c r="X338" s="99">
        <v>1478.89</v>
      </c>
      <c r="Y338" s="99">
        <v>1484.41</v>
      </c>
    </row>
    <row r="339" spans="1:25">
      <c r="A339" s="100">
        <v>13</v>
      </c>
      <c r="B339" s="99">
        <v>1579.6</v>
      </c>
      <c r="C339" s="99">
        <v>1589.46</v>
      </c>
      <c r="D339" s="99">
        <v>1614.16</v>
      </c>
      <c r="E339" s="99">
        <v>1642.51</v>
      </c>
      <c r="F339" s="99">
        <v>1660.91</v>
      </c>
      <c r="G339" s="99">
        <v>1941.78</v>
      </c>
      <c r="H339" s="99">
        <v>2002.54</v>
      </c>
      <c r="I339" s="99">
        <v>2010.56</v>
      </c>
      <c r="J339" s="99">
        <v>1903.25</v>
      </c>
      <c r="K339" s="99">
        <v>1910.63</v>
      </c>
      <c r="L339" s="99">
        <v>1909.87</v>
      </c>
      <c r="M339" s="99">
        <v>1909.55</v>
      </c>
      <c r="N339" s="99">
        <v>1910.88</v>
      </c>
      <c r="O339" s="99">
        <v>1910.72</v>
      </c>
      <c r="P339" s="99">
        <v>2006.43</v>
      </c>
      <c r="Q339" s="99">
        <v>2013.33</v>
      </c>
      <c r="R339" s="99">
        <v>2390.79</v>
      </c>
      <c r="S339" s="99">
        <v>2038.82</v>
      </c>
      <c r="T339" s="99">
        <v>1888.05</v>
      </c>
      <c r="U339" s="99">
        <v>1800.16</v>
      </c>
      <c r="V339" s="99">
        <v>1629</v>
      </c>
      <c r="W339" s="99">
        <v>1603.67</v>
      </c>
      <c r="X339" s="99">
        <v>1590.03</v>
      </c>
      <c r="Y339" s="99">
        <v>1542.3</v>
      </c>
    </row>
    <row r="340" spans="1:25">
      <c r="A340" s="100">
        <v>14</v>
      </c>
      <c r="B340" s="99">
        <v>1450.43</v>
      </c>
      <c r="C340" s="99">
        <v>1454.28</v>
      </c>
      <c r="D340" s="99">
        <v>1512.05</v>
      </c>
      <c r="E340" s="99">
        <v>1636.81</v>
      </c>
      <c r="F340" s="99">
        <v>1681.51</v>
      </c>
      <c r="G340" s="99">
        <v>1798.5</v>
      </c>
      <c r="H340" s="99">
        <v>1899.63</v>
      </c>
      <c r="I340" s="99">
        <v>1904.38</v>
      </c>
      <c r="J340" s="99">
        <v>1903.11</v>
      </c>
      <c r="K340" s="99">
        <v>1904.43</v>
      </c>
      <c r="L340" s="99">
        <v>1901.73</v>
      </c>
      <c r="M340" s="99">
        <v>1905.26</v>
      </c>
      <c r="N340" s="99">
        <v>1919.05</v>
      </c>
      <c r="O340" s="99">
        <v>1907.95</v>
      </c>
      <c r="P340" s="99">
        <v>1914.78</v>
      </c>
      <c r="Q340" s="99">
        <v>1955.43</v>
      </c>
      <c r="R340" s="99">
        <v>2026.11</v>
      </c>
      <c r="S340" s="99">
        <v>2002.69</v>
      </c>
      <c r="T340" s="99">
        <v>1898.63</v>
      </c>
      <c r="U340" s="99">
        <v>1495.63</v>
      </c>
      <c r="V340" s="99">
        <v>1475.36</v>
      </c>
      <c r="W340" s="99">
        <v>1452.25</v>
      </c>
      <c r="X340" s="99">
        <v>1449.62</v>
      </c>
      <c r="Y340" s="99">
        <v>1456.73</v>
      </c>
    </row>
    <row r="341" spans="1:25">
      <c r="A341" s="100">
        <v>15</v>
      </c>
      <c r="B341" s="99">
        <v>1630.37</v>
      </c>
      <c r="C341" s="99">
        <v>1636.61</v>
      </c>
      <c r="D341" s="99">
        <v>1651.67</v>
      </c>
      <c r="E341" s="99">
        <v>1670.06</v>
      </c>
      <c r="F341" s="99">
        <v>1695.29</v>
      </c>
      <c r="G341" s="99">
        <v>1709.81</v>
      </c>
      <c r="H341" s="99">
        <v>1789.38</v>
      </c>
      <c r="I341" s="99">
        <v>1896.46</v>
      </c>
      <c r="J341" s="99">
        <v>1964.58</v>
      </c>
      <c r="K341" s="99">
        <v>1953.9</v>
      </c>
      <c r="L341" s="99">
        <v>1898.74</v>
      </c>
      <c r="M341" s="99">
        <v>1894.79</v>
      </c>
      <c r="N341" s="99">
        <v>1971.29</v>
      </c>
      <c r="O341" s="99">
        <v>1970.93</v>
      </c>
      <c r="P341" s="99">
        <v>2001.13</v>
      </c>
      <c r="Q341" s="99">
        <v>2002.89</v>
      </c>
      <c r="R341" s="99">
        <v>2094.3200000000002</v>
      </c>
      <c r="S341" s="99">
        <v>2088.36</v>
      </c>
      <c r="T341" s="99">
        <v>1901.78</v>
      </c>
      <c r="U341" s="99">
        <v>1722.68</v>
      </c>
      <c r="V341" s="99">
        <v>1658.74</v>
      </c>
      <c r="W341" s="99">
        <v>1637.34</v>
      </c>
      <c r="X341" s="99">
        <v>1629.22</v>
      </c>
      <c r="Y341" s="99">
        <v>1624.17</v>
      </c>
    </row>
    <row r="342" spans="1:25">
      <c r="A342" s="100">
        <v>16</v>
      </c>
      <c r="B342" s="99">
        <v>1544.24</v>
      </c>
      <c r="C342" s="99">
        <v>1600.94</v>
      </c>
      <c r="D342" s="99">
        <v>1604.38</v>
      </c>
      <c r="E342" s="99">
        <v>1618.72</v>
      </c>
      <c r="F342" s="99">
        <v>1653.22</v>
      </c>
      <c r="G342" s="99">
        <v>1703.5</v>
      </c>
      <c r="H342" s="99">
        <v>1739.43</v>
      </c>
      <c r="I342" s="99">
        <v>1846.06</v>
      </c>
      <c r="J342" s="99">
        <v>1906.94</v>
      </c>
      <c r="K342" s="99">
        <v>2003</v>
      </c>
      <c r="L342" s="99">
        <v>2026.44</v>
      </c>
      <c r="M342" s="99">
        <v>2041.17</v>
      </c>
      <c r="N342" s="99">
        <v>2052.64</v>
      </c>
      <c r="O342" s="99">
        <v>2041.9</v>
      </c>
      <c r="P342" s="99">
        <v>2041.37</v>
      </c>
      <c r="Q342" s="99">
        <v>2085.9899999999998</v>
      </c>
      <c r="R342" s="99">
        <v>2115.81</v>
      </c>
      <c r="S342" s="99">
        <v>2111.69</v>
      </c>
      <c r="T342" s="99">
        <v>2046.14</v>
      </c>
      <c r="U342" s="99">
        <v>1779.81</v>
      </c>
      <c r="V342" s="99">
        <v>1634.87</v>
      </c>
      <c r="W342" s="99">
        <v>1605.17</v>
      </c>
      <c r="X342" s="99">
        <v>1599.65</v>
      </c>
      <c r="Y342" s="99">
        <v>1544.5</v>
      </c>
    </row>
    <row r="343" spans="1:25">
      <c r="A343" s="100">
        <v>17</v>
      </c>
      <c r="B343" s="99">
        <v>1660.59</v>
      </c>
      <c r="C343" s="99">
        <v>1645.72</v>
      </c>
      <c r="D343" s="99">
        <v>1667.89</v>
      </c>
      <c r="E343" s="99">
        <v>1696.55</v>
      </c>
      <c r="F343" s="99">
        <v>1747.62</v>
      </c>
      <c r="G343" s="99">
        <v>1971.63</v>
      </c>
      <c r="H343" s="99">
        <v>2024.8</v>
      </c>
      <c r="I343" s="99">
        <v>2117.17</v>
      </c>
      <c r="J343" s="99">
        <v>2118.98</v>
      </c>
      <c r="K343" s="99">
        <v>2121.5700000000002</v>
      </c>
      <c r="L343" s="99">
        <v>2114.65</v>
      </c>
      <c r="M343" s="99">
        <v>2108.65</v>
      </c>
      <c r="N343" s="99">
        <v>2108.1799999999998</v>
      </c>
      <c r="O343" s="99">
        <v>2048.2399999999998</v>
      </c>
      <c r="P343" s="99">
        <v>2050.04</v>
      </c>
      <c r="Q343" s="99">
        <v>2117.25</v>
      </c>
      <c r="R343" s="99">
        <v>2036.54</v>
      </c>
      <c r="S343" s="99">
        <v>2027.46</v>
      </c>
      <c r="T343" s="99">
        <v>1790.21</v>
      </c>
      <c r="U343" s="99">
        <v>1730.02</v>
      </c>
      <c r="V343" s="99">
        <v>1688.58</v>
      </c>
      <c r="W343" s="99">
        <v>1659.7</v>
      </c>
      <c r="X343" s="99">
        <v>1635.22</v>
      </c>
      <c r="Y343" s="99">
        <v>1633.2</v>
      </c>
    </row>
    <row r="344" spans="1:25">
      <c r="A344" s="100">
        <v>18</v>
      </c>
      <c r="B344" s="99">
        <v>1630.4</v>
      </c>
      <c r="C344" s="99">
        <v>1646.61</v>
      </c>
      <c r="D344" s="99">
        <v>1694.87</v>
      </c>
      <c r="E344" s="99">
        <v>1729.94</v>
      </c>
      <c r="F344" s="99">
        <v>931.94</v>
      </c>
      <c r="G344" s="99">
        <v>948.44</v>
      </c>
      <c r="H344" s="99">
        <v>954.25</v>
      </c>
      <c r="I344" s="99">
        <v>971.93</v>
      </c>
      <c r="J344" s="99">
        <v>976.76</v>
      </c>
      <c r="K344" s="99">
        <v>976.59</v>
      </c>
      <c r="L344" s="99">
        <v>948.11</v>
      </c>
      <c r="M344" s="99">
        <v>946.06</v>
      </c>
      <c r="N344" s="99">
        <v>1656.86</v>
      </c>
      <c r="O344" s="99">
        <v>1660.33</v>
      </c>
      <c r="P344" s="99">
        <v>1678.46</v>
      </c>
      <c r="Q344" s="99">
        <v>1771.46</v>
      </c>
      <c r="R344" s="99">
        <v>1777.85</v>
      </c>
      <c r="S344" s="99">
        <v>1846.27</v>
      </c>
      <c r="T344" s="99">
        <v>1825.63</v>
      </c>
      <c r="U344" s="99">
        <v>1793.64</v>
      </c>
      <c r="V344" s="99">
        <v>1744.9</v>
      </c>
      <c r="W344" s="99">
        <v>1682.14</v>
      </c>
      <c r="X344" s="99">
        <v>1630.79</v>
      </c>
      <c r="Y344" s="99">
        <v>1626.22</v>
      </c>
    </row>
    <row r="345" spans="1:25">
      <c r="A345" s="100">
        <v>19</v>
      </c>
      <c r="B345" s="99">
        <v>1659.99</v>
      </c>
      <c r="C345" s="99">
        <v>1676.55</v>
      </c>
      <c r="D345" s="99">
        <v>1720.98</v>
      </c>
      <c r="E345" s="99">
        <v>1753.13</v>
      </c>
      <c r="F345" s="99">
        <v>1770.76</v>
      </c>
      <c r="G345" s="99">
        <v>1821.82</v>
      </c>
      <c r="H345" s="99">
        <v>1843.28</v>
      </c>
      <c r="I345" s="99">
        <v>1854.26</v>
      </c>
      <c r="J345" s="99">
        <v>1842.02</v>
      </c>
      <c r="K345" s="99">
        <v>1843.23</v>
      </c>
      <c r="L345" s="99">
        <v>1834.06</v>
      </c>
      <c r="M345" s="99">
        <v>1837.52</v>
      </c>
      <c r="N345" s="99">
        <v>1829.37</v>
      </c>
      <c r="O345" s="99">
        <v>1807.24</v>
      </c>
      <c r="P345" s="99">
        <v>1834.11</v>
      </c>
      <c r="Q345" s="99">
        <v>1858.97</v>
      </c>
      <c r="R345" s="99">
        <v>1869.85</v>
      </c>
      <c r="S345" s="99">
        <v>1877.72</v>
      </c>
      <c r="T345" s="99">
        <v>1850.09</v>
      </c>
      <c r="U345" s="99">
        <v>1808.32</v>
      </c>
      <c r="V345" s="99">
        <v>1781.84</v>
      </c>
      <c r="W345" s="99">
        <v>1752.78</v>
      </c>
      <c r="X345" s="99">
        <v>1749.59</v>
      </c>
      <c r="Y345" s="99">
        <v>1730.64</v>
      </c>
    </row>
    <row r="346" spans="1:25">
      <c r="A346" s="100">
        <v>20</v>
      </c>
      <c r="B346" s="99">
        <v>1710.7</v>
      </c>
      <c r="C346" s="99">
        <v>1705.85</v>
      </c>
      <c r="D346" s="99">
        <v>1739.36</v>
      </c>
      <c r="E346" s="99">
        <v>1749.85</v>
      </c>
      <c r="F346" s="99">
        <v>1784.15</v>
      </c>
      <c r="G346" s="99">
        <v>1813.3</v>
      </c>
      <c r="H346" s="99">
        <v>1827.53</v>
      </c>
      <c r="I346" s="99">
        <v>1828.51</v>
      </c>
      <c r="J346" s="99">
        <v>1825.97</v>
      </c>
      <c r="K346" s="99">
        <v>1826.53</v>
      </c>
      <c r="L346" s="99">
        <v>1822.34</v>
      </c>
      <c r="M346" s="99">
        <v>1821.06</v>
      </c>
      <c r="N346" s="99">
        <v>1818.45</v>
      </c>
      <c r="O346" s="99">
        <v>1817.99</v>
      </c>
      <c r="P346" s="99">
        <v>1821.99</v>
      </c>
      <c r="Q346" s="99">
        <v>1829.51</v>
      </c>
      <c r="R346" s="99">
        <v>1856.33</v>
      </c>
      <c r="S346" s="99">
        <v>1865.76</v>
      </c>
      <c r="T346" s="99">
        <v>1829.77</v>
      </c>
      <c r="U346" s="99">
        <v>1777.72</v>
      </c>
      <c r="V346" s="99">
        <v>1737.81</v>
      </c>
      <c r="W346" s="99">
        <v>1707.48</v>
      </c>
      <c r="X346" s="99">
        <v>1695.92</v>
      </c>
      <c r="Y346" s="99">
        <v>1691.64</v>
      </c>
    </row>
    <row r="347" spans="1:25">
      <c r="A347" s="100">
        <v>21</v>
      </c>
      <c r="B347" s="99">
        <v>1723.86</v>
      </c>
      <c r="C347" s="99">
        <v>1724.61</v>
      </c>
      <c r="D347" s="99">
        <v>1750.55</v>
      </c>
      <c r="E347" s="99">
        <v>1792.3</v>
      </c>
      <c r="F347" s="99">
        <v>1812.16</v>
      </c>
      <c r="G347" s="99">
        <v>1839.33</v>
      </c>
      <c r="H347" s="99">
        <v>1883.28</v>
      </c>
      <c r="I347" s="99">
        <v>1960.13</v>
      </c>
      <c r="J347" s="99">
        <v>1962.99</v>
      </c>
      <c r="K347" s="99">
        <v>2008.88</v>
      </c>
      <c r="L347" s="99">
        <v>1996.99</v>
      </c>
      <c r="M347" s="99">
        <v>1995.6</v>
      </c>
      <c r="N347" s="99">
        <v>1849.58</v>
      </c>
      <c r="O347" s="99">
        <v>1846.98</v>
      </c>
      <c r="P347" s="99">
        <v>1975.69</v>
      </c>
      <c r="Q347" s="99">
        <v>2014.7</v>
      </c>
      <c r="R347" s="99">
        <v>2093.38</v>
      </c>
      <c r="S347" s="99">
        <v>2031.73</v>
      </c>
      <c r="T347" s="99">
        <v>1899.82</v>
      </c>
      <c r="U347" s="99">
        <v>1830.7</v>
      </c>
      <c r="V347" s="99">
        <v>1782.36</v>
      </c>
      <c r="W347" s="99">
        <v>1750.05</v>
      </c>
      <c r="X347" s="99">
        <v>1743.73</v>
      </c>
      <c r="Y347" s="99">
        <v>1734.43</v>
      </c>
    </row>
    <row r="348" spans="1:25">
      <c r="A348" s="100">
        <v>22</v>
      </c>
      <c r="B348" s="99">
        <v>1738.66</v>
      </c>
      <c r="C348" s="99">
        <v>1733.96</v>
      </c>
      <c r="D348" s="99">
        <v>1733.86</v>
      </c>
      <c r="E348" s="99">
        <v>1749.03</v>
      </c>
      <c r="F348" s="99">
        <v>1769.01</v>
      </c>
      <c r="G348" s="99">
        <v>1810.91</v>
      </c>
      <c r="H348" s="99">
        <v>1824.62</v>
      </c>
      <c r="I348" s="99">
        <v>1855.45</v>
      </c>
      <c r="J348" s="99">
        <v>1853.94</v>
      </c>
      <c r="K348" s="99">
        <v>1857.84</v>
      </c>
      <c r="L348" s="99">
        <v>1854.5</v>
      </c>
      <c r="M348" s="99">
        <v>1851.93</v>
      </c>
      <c r="N348" s="99">
        <v>1855.69</v>
      </c>
      <c r="O348" s="99">
        <v>1848.89</v>
      </c>
      <c r="P348" s="99">
        <v>1853.41</v>
      </c>
      <c r="Q348" s="99">
        <v>1882.19</v>
      </c>
      <c r="R348" s="99">
        <v>1895.93</v>
      </c>
      <c r="S348" s="99">
        <v>1922.94</v>
      </c>
      <c r="T348" s="99">
        <v>1907.69</v>
      </c>
      <c r="U348" s="99">
        <v>1844.81</v>
      </c>
      <c r="V348" s="99">
        <v>1810.73</v>
      </c>
      <c r="W348" s="99">
        <v>1792.58</v>
      </c>
      <c r="X348" s="99">
        <v>1769.34</v>
      </c>
      <c r="Y348" s="99">
        <v>1744.31</v>
      </c>
    </row>
    <row r="349" spans="1:25">
      <c r="A349" s="100">
        <v>23</v>
      </c>
      <c r="B349" s="99">
        <v>1738.35</v>
      </c>
      <c r="C349" s="99">
        <v>1735.58</v>
      </c>
      <c r="D349" s="99">
        <v>1735.23</v>
      </c>
      <c r="E349" s="99">
        <v>1737.41</v>
      </c>
      <c r="F349" s="99">
        <v>1760.28</v>
      </c>
      <c r="G349" s="99">
        <v>1790.73</v>
      </c>
      <c r="H349" s="99">
        <v>1816.78</v>
      </c>
      <c r="I349" s="99">
        <v>1838.47</v>
      </c>
      <c r="J349" s="99">
        <v>1858.04</v>
      </c>
      <c r="K349" s="99">
        <v>1866.23</v>
      </c>
      <c r="L349" s="99">
        <v>1864.91</v>
      </c>
      <c r="M349" s="99">
        <v>1861.24</v>
      </c>
      <c r="N349" s="99">
        <v>1861.47</v>
      </c>
      <c r="O349" s="99">
        <v>1865.7</v>
      </c>
      <c r="P349" s="99">
        <v>1873.92</v>
      </c>
      <c r="Q349" s="99">
        <v>1887.93</v>
      </c>
      <c r="R349" s="99">
        <v>2070.34</v>
      </c>
      <c r="S349" s="99">
        <v>1986.53</v>
      </c>
      <c r="T349" s="99">
        <v>1898.06</v>
      </c>
      <c r="U349" s="99">
        <v>1834.87</v>
      </c>
      <c r="V349" s="99">
        <v>1788.64</v>
      </c>
      <c r="W349" s="99">
        <v>1747.87</v>
      </c>
      <c r="X349" s="99">
        <v>1746.65</v>
      </c>
      <c r="Y349" s="99">
        <v>1734.1</v>
      </c>
    </row>
    <row r="350" spans="1:25">
      <c r="A350" s="100">
        <v>24</v>
      </c>
      <c r="B350" s="99">
        <v>1666.22</v>
      </c>
      <c r="C350" s="99">
        <v>1667.92</v>
      </c>
      <c r="D350" s="99">
        <v>1692.01</v>
      </c>
      <c r="E350" s="99">
        <v>1713.12</v>
      </c>
      <c r="F350" s="99">
        <v>1745.31</v>
      </c>
      <c r="G350" s="99">
        <v>1809.73</v>
      </c>
      <c r="H350" s="99">
        <v>1776.92</v>
      </c>
      <c r="I350" s="99">
        <v>1744.5</v>
      </c>
      <c r="J350" s="99">
        <v>1722.49</v>
      </c>
      <c r="K350" s="99">
        <v>1712.41</v>
      </c>
      <c r="L350" s="99">
        <v>1708.31</v>
      </c>
      <c r="M350" s="99">
        <v>1711.89</v>
      </c>
      <c r="N350" s="99">
        <v>1710.25</v>
      </c>
      <c r="O350" s="99">
        <v>1708.56</v>
      </c>
      <c r="P350" s="99">
        <v>1713.8</v>
      </c>
      <c r="Q350" s="99">
        <v>1722.8</v>
      </c>
      <c r="R350" s="99">
        <v>1784.35</v>
      </c>
      <c r="S350" s="99">
        <v>1753.79</v>
      </c>
      <c r="T350" s="99">
        <v>1607.73</v>
      </c>
      <c r="U350" s="99">
        <v>1674.27</v>
      </c>
      <c r="V350" s="99">
        <v>1659.39</v>
      </c>
      <c r="W350" s="99">
        <v>1628.22</v>
      </c>
      <c r="X350" s="99">
        <v>1639.87</v>
      </c>
      <c r="Y350" s="99">
        <v>1634.3</v>
      </c>
    </row>
    <row r="351" spans="1:25">
      <c r="A351" s="100">
        <v>25</v>
      </c>
      <c r="B351" s="99">
        <v>1596.81</v>
      </c>
      <c r="C351" s="99">
        <v>1599.08</v>
      </c>
      <c r="D351" s="99">
        <v>1621.12</v>
      </c>
      <c r="E351" s="99">
        <v>1640.26</v>
      </c>
      <c r="F351" s="99">
        <v>1735.75</v>
      </c>
      <c r="G351" s="99">
        <v>1850.94</v>
      </c>
      <c r="H351" s="99">
        <v>1793.89</v>
      </c>
      <c r="I351" s="99">
        <v>1761.73</v>
      </c>
      <c r="J351" s="99">
        <v>1626.95</v>
      </c>
      <c r="K351" s="99">
        <v>1754.52</v>
      </c>
      <c r="L351" s="99">
        <v>1865.85</v>
      </c>
      <c r="M351" s="99">
        <v>1868.55</v>
      </c>
      <c r="N351" s="99">
        <v>1869.38</v>
      </c>
      <c r="O351" s="99">
        <v>1867.45</v>
      </c>
      <c r="P351" s="99">
        <v>1880.52</v>
      </c>
      <c r="Q351" s="99">
        <v>1937.77</v>
      </c>
      <c r="R351" s="99">
        <v>1941.16</v>
      </c>
      <c r="S351" s="99">
        <v>1935.94</v>
      </c>
      <c r="T351" s="99">
        <v>1789.26</v>
      </c>
      <c r="U351" s="99">
        <v>1644.82</v>
      </c>
      <c r="V351" s="99">
        <v>1606.97</v>
      </c>
      <c r="W351" s="99">
        <v>1599.86</v>
      </c>
      <c r="X351" s="99">
        <v>1601.43</v>
      </c>
      <c r="Y351" s="99">
        <v>1597.11</v>
      </c>
    </row>
    <row r="352" spans="1:25">
      <c r="A352" s="100">
        <v>26</v>
      </c>
      <c r="B352" s="99">
        <v>1577.05</v>
      </c>
      <c r="C352" s="99">
        <v>1584.75</v>
      </c>
      <c r="D352" s="99">
        <v>1604.43</v>
      </c>
      <c r="E352" s="99">
        <v>1610.87</v>
      </c>
      <c r="F352" s="99">
        <v>1673.17</v>
      </c>
      <c r="G352" s="99">
        <v>1734.95</v>
      </c>
      <c r="H352" s="99">
        <v>1797.41</v>
      </c>
      <c r="I352" s="99">
        <v>1808.04</v>
      </c>
      <c r="J352" s="99">
        <v>1688.92</v>
      </c>
      <c r="K352" s="99">
        <v>1690.28</v>
      </c>
      <c r="L352" s="99">
        <v>1689.41</v>
      </c>
      <c r="M352" s="99">
        <v>1607.18</v>
      </c>
      <c r="N352" s="99">
        <v>1632.7</v>
      </c>
      <c r="O352" s="99">
        <v>1599.23</v>
      </c>
      <c r="P352" s="99">
        <v>1605.09</v>
      </c>
      <c r="Q352" s="99">
        <v>1851.76</v>
      </c>
      <c r="R352" s="99">
        <v>1733.92</v>
      </c>
      <c r="S352" s="99">
        <v>1734.99</v>
      </c>
      <c r="T352" s="99">
        <v>1606.47</v>
      </c>
      <c r="U352" s="99">
        <v>1591.07</v>
      </c>
      <c r="V352" s="99">
        <v>1597.33</v>
      </c>
      <c r="W352" s="99">
        <v>1573.45</v>
      </c>
      <c r="X352" s="99">
        <v>1565.9</v>
      </c>
      <c r="Y352" s="99">
        <v>1565.17</v>
      </c>
    </row>
    <row r="353" spans="1:26">
      <c r="A353" s="100">
        <v>27</v>
      </c>
      <c r="B353" s="99">
        <v>1548.48</v>
      </c>
      <c r="C353" s="99">
        <v>1546.01</v>
      </c>
      <c r="D353" s="99">
        <v>1562.39</v>
      </c>
      <c r="E353" s="99">
        <v>1580.06</v>
      </c>
      <c r="F353" s="99">
        <v>1652.57</v>
      </c>
      <c r="G353" s="99">
        <v>1725.04</v>
      </c>
      <c r="H353" s="99">
        <v>1745.65</v>
      </c>
      <c r="I353" s="99">
        <v>1795.2</v>
      </c>
      <c r="J353" s="99">
        <v>1736.98</v>
      </c>
      <c r="K353" s="99">
        <v>1746.55</v>
      </c>
      <c r="L353" s="99">
        <v>1690.25</v>
      </c>
      <c r="M353" s="99">
        <v>1722.94</v>
      </c>
      <c r="N353" s="99">
        <v>1710.76</v>
      </c>
      <c r="O353" s="99">
        <v>1680.74</v>
      </c>
      <c r="P353" s="99">
        <v>1671.82</v>
      </c>
      <c r="Q353" s="99">
        <v>1713.93</v>
      </c>
      <c r="R353" s="99">
        <v>1796.86</v>
      </c>
      <c r="S353" s="99">
        <v>1768.38</v>
      </c>
      <c r="T353" s="99">
        <v>1636.83</v>
      </c>
      <c r="U353" s="99">
        <v>1596.82</v>
      </c>
      <c r="V353" s="99">
        <v>1570.32</v>
      </c>
      <c r="W353" s="99">
        <v>1539.2</v>
      </c>
      <c r="X353" s="99">
        <v>1537.99</v>
      </c>
      <c r="Y353" s="99">
        <v>1517.23</v>
      </c>
    </row>
    <row r="354" spans="1:26">
      <c r="A354" s="100">
        <v>28</v>
      </c>
      <c r="B354" s="99">
        <v>1593.25</v>
      </c>
      <c r="C354" s="99">
        <v>1601.74</v>
      </c>
      <c r="D354" s="99">
        <v>1622.71</v>
      </c>
      <c r="E354" s="99">
        <v>1630.32</v>
      </c>
      <c r="F354" s="99">
        <v>1664.02</v>
      </c>
      <c r="G354" s="99">
        <v>1688.31</v>
      </c>
      <c r="H354" s="99">
        <v>1685.01</v>
      </c>
      <c r="I354" s="99">
        <v>1685.42</v>
      </c>
      <c r="J354" s="99">
        <v>1663.25</v>
      </c>
      <c r="K354" s="99">
        <v>1663.99</v>
      </c>
      <c r="L354" s="99">
        <v>1661.78</v>
      </c>
      <c r="M354" s="99">
        <v>1677.36</v>
      </c>
      <c r="N354" s="99">
        <v>1669.94</v>
      </c>
      <c r="O354" s="99">
        <v>1666.13</v>
      </c>
      <c r="P354" s="99">
        <v>1670.97</v>
      </c>
      <c r="Q354" s="99">
        <v>1695.26</v>
      </c>
      <c r="R354" s="99">
        <v>1688.23</v>
      </c>
      <c r="S354" s="99">
        <v>1682.66</v>
      </c>
      <c r="T354" s="99">
        <v>1663.69</v>
      </c>
      <c r="U354" s="99">
        <v>1633.36</v>
      </c>
      <c r="V354" s="99">
        <v>1622.44</v>
      </c>
      <c r="W354" s="99">
        <v>1602.07</v>
      </c>
      <c r="X354" s="99">
        <v>1592.52</v>
      </c>
      <c r="Y354" s="99">
        <v>1588.04</v>
      </c>
    </row>
    <row r="355" spans="1:26">
      <c r="A355" s="100">
        <v>29</v>
      </c>
      <c r="B355" s="99">
        <v>1550.95</v>
      </c>
      <c r="C355" s="99">
        <v>1556.03</v>
      </c>
      <c r="D355" s="99">
        <v>1566.37</v>
      </c>
      <c r="E355" s="99">
        <v>1561.9</v>
      </c>
      <c r="F355" s="99">
        <v>1618.24</v>
      </c>
      <c r="G355" s="99">
        <v>1629.47</v>
      </c>
      <c r="H355" s="99">
        <v>1634.63</v>
      </c>
      <c r="I355" s="99">
        <v>1636.79</v>
      </c>
      <c r="J355" s="99">
        <v>1633.24</v>
      </c>
      <c r="K355" s="99">
        <v>1631.78</v>
      </c>
      <c r="L355" s="99">
        <v>1632.46</v>
      </c>
      <c r="M355" s="99">
        <v>1630.84</v>
      </c>
      <c r="N355" s="99">
        <v>1632.84</v>
      </c>
      <c r="O355" s="99">
        <v>1633.16</v>
      </c>
      <c r="P355" s="99">
        <v>1661.68</v>
      </c>
      <c r="Q355" s="99">
        <v>1731.33</v>
      </c>
      <c r="R355" s="99">
        <v>1784.33</v>
      </c>
      <c r="S355" s="99">
        <v>1647.64</v>
      </c>
      <c r="T355" s="99">
        <v>1630.89</v>
      </c>
      <c r="U355" s="99">
        <v>1604.29</v>
      </c>
      <c r="V355" s="99">
        <v>1597.2</v>
      </c>
      <c r="W355" s="99">
        <v>1569.09</v>
      </c>
      <c r="X355" s="99">
        <v>1556.77</v>
      </c>
      <c r="Y355" s="99">
        <v>1554.1</v>
      </c>
    </row>
    <row r="356" spans="1:26">
      <c r="A356" s="100">
        <v>30</v>
      </c>
      <c r="B356" s="99">
        <v>1556.54</v>
      </c>
      <c r="C356" s="99">
        <v>1558.96</v>
      </c>
      <c r="D356" s="99">
        <v>1572.66</v>
      </c>
      <c r="E356" s="99">
        <v>1560.31</v>
      </c>
      <c r="F356" s="99">
        <v>1582.84</v>
      </c>
      <c r="G356" s="99">
        <v>1600.47</v>
      </c>
      <c r="H356" s="99">
        <v>1626.68</v>
      </c>
      <c r="I356" s="99">
        <v>1629.76</v>
      </c>
      <c r="J356" s="99">
        <v>1628.77</v>
      </c>
      <c r="K356" s="99">
        <v>1624.13</v>
      </c>
      <c r="L356" s="99">
        <v>1619.37</v>
      </c>
      <c r="M356" s="99">
        <v>1625.58</v>
      </c>
      <c r="N356" s="99">
        <v>1629.03</v>
      </c>
      <c r="O356" s="99">
        <v>1630.59</v>
      </c>
      <c r="P356" s="99">
        <v>1630.1</v>
      </c>
      <c r="Q356" s="99">
        <v>1684.64</v>
      </c>
      <c r="R356" s="99">
        <v>1692.18</v>
      </c>
      <c r="S356" s="99">
        <v>1730.94</v>
      </c>
      <c r="T356" s="99">
        <v>1629.55</v>
      </c>
      <c r="U356" s="99">
        <v>1573.74</v>
      </c>
      <c r="V356" s="99">
        <v>1552.4</v>
      </c>
      <c r="W356" s="99">
        <v>1539.91</v>
      </c>
      <c r="X356" s="99">
        <v>1532.3</v>
      </c>
      <c r="Y356" s="99">
        <v>1525.57</v>
      </c>
    </row>
    <row r="357" spans="1:26" s="55" customFormat="1">
      <c r="A357" s="100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51"/>
    </row>
    <row r="358" spans="1:26">
      <c r="A358" s="78"/>
      <c r="B358" s="78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</row>
    <row r="359" spans="1:26">
      <c r="A359" s="78"/>
      <c r="B359" s="78" t="s">
        <v>97</v>
      </c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101">
        <v>627957.77</v>
      </c>
      <c r="Q359" s="56"/>
      <c r="R359" s="76"/>
      <c r="S359" s="76"/>
      <c r="T359" s="76"/>
      <c r="U359" s="76"/>
      <c r="V359" s="76"/>
      <c r="W359" s="76"/>
      <c r="X359" s="76"/>
      <c r="Y359" s="76"/>
    </row>
    <row r="360" spans="1:26">
      <c r="A360" s="78"/>
      <c r="B360" s="78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</row>
    <row r="361" spans="1:26">
      <c r="A361" s="78"/>
      <c r="B361" s="78" t="s">
        <v>106</v>
      </c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</row>
    <row r="362" spans="1:26">
      <c r="A362" s="78"/>
      <c r="B362" s="78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</row>
    <row r="363" spans="1:26">
      <c r="A363" s="132"/>
      <c r="B363" s="133"/>
      <c r="C363" s="133"/>
      <c r="D363" s="133"/>
      <c r="E363" s="134"/>
      <c r="F363" s="111" t="s">
        <v>26</v>
      </c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3"/>
    </row>
    <row r="364" spans="1:26">
      <c r="A364" s="135"/>
      <c r="B364" s="136"/>
      <c r="C364" s="136"/>
      <c r="D364" s="136"/>
      <c r="E364" s="137"/>
      <c r="F364" s="111" t="s">
        <v>3</v>
      </c>
      <c r="G364" s="112"/>
      <c r="H364" s="112"/>
      <c r="I364" s="112"/>
      <c r="J364" s="113"/>
      <c r="K364" s="111" t="s">
        <v>27</v>
      </c>
      <c r="L364" s="112"/>
      <c r="M364" s="112"/>
      <c r="N364" s="112"/>
      <c r="O364" s="113"/>
      <c r="P364" s="111" t="s">
        <v>107</v>
      </c>
      <c r="Q364" s="112"/>
      <c r="R364" s="112"/>
      <c r="S364" s="112"/>
      <c r="T364" s="113"/>
      <c r="U364" s="111" t="s">
        <v>6</v>
      </c>
      <c r="V364" s="112"/>
      <c r="W364" s="112"/>
      <c r="X364" s="112"/>
      <c r="Y364" s="113"/>
    </row>
    <row r="365" spans="1:26" ht="24.75" customHeight="1">
      <c r="A365" s="114" t="s">
        <v>108</v>
      </c>
      <c r="B365" s="115"/>
      <c r="C365" s="115"/>
      <c r="D365" s="115"/>
      <c r="E365" s="116"/>
      <c r="F365" s="117">
        <v>731371.86</v>
      </c>
      <c r="G365" s="118"/>
      <c r="H365" s="118"/>
      <c r="I365" s="118"/>
      <c r="J365" s="119"/>
      <c r="K365" s="117">
        <v>1096106.6499999999</v>
      </c>
      <c r="L365" s="118"/>
      <c r="M365" s="118"/>
      <c r="N365" s="118"/>
      <c r="O365" s="119"/>
      <c r="P365" s="117">
        <v>1378173.82</v>
      </c>
      <c r="Q365" s="118"/>
      <c r="R365" s="118"/>
      <c r="S365" s="118"/>
      <c r="T365" s="119"/>
      <c r="U365" s="117">
        <v>1508015.48</v>
      </c>
      <c r="V365" s="118"/>
      <c r="W365" s="118"/>
      <c r="X365" s="118"/>
      <c r="Y365" s="119"/>
    </row>
    <row r="366" spans="1:26">
      <c r="A366" s="78"/>
      <c r="B366" s="78"/>
      <c r="C366" s="76"/>
      <c r="D366" s="78"/>
      <c r="E366" s="78"/>
      <c r="F366" s="76"/>
      <c r="G366" s="78"/>
      <c r="H366" s="78"/>
      <c r="I366" s="76"/>
      <c r="J366" s="78"/>
      <c r="K366" s="78"/>
      <c r="L366" s="76"/>
      <c r="M366" s="78"/>
      <c r="N366" s="78"/>
      <c r="O366" s="76"/>
      <c r="P366" s="78"/>
      <c r="Q366" s="78"/>
      <c r="R366" s="76"/>
      <c r="S366" s="78"/>
      <c r="T366" s="78"/>
      <c r="U366" s="76"/>
      <c r="V366" s="78"/>
      <c r="W366" s="78"/>
      <c r="X366" s="76"/>
      <c r="Y366" s="78"/>
    </row>
    <row r="367" spans="1:26">
      <c r="A367" s="78"/>
      <c r="B367" s="78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7" t="s">
        <v>109</v>
      </c>
      <c r="N367" s="76"/>
      <c r="O367" s="76"/>
      <c r="P367" s="76"/>
      <c r="Q367" s="76"/>
      <c r="R367" s="76"/>
      <c r="S367" s="76"/>
      <c r="T367" s="76"/>
      <c r="U367" s="78"/>
      <c r="V367" s="76"/>
      <c r="W367" s="76"/>
      <c r="X367" s="76"/>
      <c r="Y367" s="76"/>
    </row>
    <row r="368" spans="1:26">
      <c r="A368" s="78"/>
      <c r="B368" s="78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7" t="s">
        <v>110</v>
      </c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</row>
    <row r="369" spans="1:25">
      <c r="A369" s="78"/>
      <c r="B369" s="78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7" t="s">
        <v>111</v>
      </c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</row>
    <row r="370" spans="1:25">
      <c r="A370" s="78"/>
      <c r="B370" s="78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</row>
    <row r="371" spans="1:25">
      <c r="A371" s="78"/>
      <c r="B371" s="78" t="s">
        <v>112</v>
      </c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</row>
    <row r="372" spans="1:25">
      <c r="A372" s="78"/>
      <c r="B372" s="78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</row>
    <row r="373" spans="1:25" ht="30" customHeight="1">
      <c r="A373" s="74"/>
      <c r="B373" s="129" t="s">
        <v>102</v>
      </c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1"/>
    </row>
    <row r="374" spans="1:25" ht="26.25">
      <c r="A374" s="97" t="s">
        <v>69</v>
      </c>
      <c r="B374" s="96" t="s">
        <v>70</v>
      </c>
      <c r="C374" s="75" t="s">
        <v>71</v>
      </c>
      <c r="D374" s="75" t="s">
        <v>72</v>
      </c>
      <c r="E374" s="75" t="s">
        <v>73</v>
      </c>
      <c r="F374" s="75" t="s">
        <v>74</v>
      </c>
      <c r="G374" s="75" t="s">
        <v>75</v>
      </c>
      <c r="H374" s="75" t="s">
        <v>76</v>
      </c>
      <c r="I374" s="75" t="s">
        <v>77</v>
      </c>
      <c r="J374" s="75" t="s">
        <v>78</v>
      </c>
      <c r="K374" s="75" t="s">
        <v>79</v>
      </c>
      <c r="L374" s="75" t="s">
        <v>80</v>
      </c>
      <c r="M374" s="75" t="s">
        <v>81</v>
      </c>
      <c r="N374" s="75" t="s">
        <v>82</v>
      </c>
      <c r="O374" s="75" t="s">
        <v>83</v>
      </c>
      <c r="P374" s="75" t="s">
        <v>84</v>
      </c>
      <c r="Q374" s="75" t="s">
        <v>85</v>
      </c>
      <c r="R374" s="75" t="s">
        <v>86</v>
      </c>
      <c r="S374" s="75" t="s">
        <v>87</v>
      </c>
      <c r="T374" s="75" t="s">
        <v>88</v>
      </c>
      <c r="U374" s="75" t="s">
        <v>89</v>
      </c>
      <c r="V374" s="75" t="s">
        <v>90</v>
      </c>
      <c r="W374" s="75" t="s">
        <v>91</v>
      </c>
      <c r="X374" s="75" t="s">
        <v>92</v>
      </c>
      <c r="Y374" s="75" t="s">
        <v>93</v>
      </c>
    </row>
    <row r="375" spans="1:25">
      <c r="A375" s="98">
        <v>1</v>
      </c>
      <c r="B375" s="99">
        <v>2169.5100000000002</v>
      </c>
      <c r="C375" s="99">
        <v>2165.94</v>
      </c>
      <c r="D375" s="99">
        <v>2172.81</v>
      </c>
      <c r="E375" s="99">
        <v>2185.0700000000002</v>
      </c>
      <c r="F375" s="99">
        <v>2196.46</v>
      </c>
      <c r="G375" s="99">
        <v>2249.56</v>
      </c>
      <c r="H375" s="99">
        <v>2256.29</v>
      </c>
      <c r="I375" s="99">
        <v>2303.2199999999998</v>
      </c>
      <c r="J375" s="99">
        <v>2352.0500000000002</v>
      </c>
      <c r="K375" s="99">
        <v>2355.09</v>
      </c>
      <c r="L375" s="99">
        <v>2356.4299999999998</v>
      </c>
      <c r="M375" s="99">
        <v>2357.58</v>
      </c>
      <c r="N375" s="99">
        <v>2418.5500000000002</v>
      </c>
      <c r="O375" s="99">
        <v>2420.12</v>
      </c>
      <c r="P375" s="99">
        <v>2422.7199999999998</v>
      </c>
      <c r="Q375" s="99">
        <v>2409.98</v>
      </c>
      <c r="R375" s="99">
        <v>2411.9299999999998</v>
      </c>
      <c r="S375" s="99">
        <v>2406.5</v>
      </c>
      <c r="T375" s="99">
        <v>2398.0100000000002</v>
      </c>
      <c r="U375" s="99">
        <v>2324.64</v>
      </c>
      <c r="V375" s="99">
        <v>2241.62</v>
      </c>
      <c r="W375" s="99">
        <v>2226.64</v>
      </c>
      <c r="X375" s="99">
        <v>2191.33</v>
      </c>
      <c r="Y375" s="99">
        <v>2108.6</v>
      </c>
    </row>
    <row r="376" spans="1:25">
      <c r="A376" s="100">
        <v>2</v>
      </c>
      <c r="B376" s="99">
        <v>2111.75</v>
      </c>
      <c r="C376" s="99">
        <v>2104.04</v>
      </c>
      <c r="D376" s="99">
        <v>2148.7199999999998</v>
      </c>
      <c r="E376" s="99">
        <v>2154.9299999999998</v>
      </c>
      <c r="F376" s="99">
        <v>2168.2600000000002</v>
      </c>
      <c r="G376" s="99">
        <v>2221.14</v>
      </c>
      <c r="H376" s="99">
        <v>2235.21</v>
      </c>
      <c r="I376" s="99">
        <v>2239.96</v>
      </c>
      <c r="J376" s="99">
        <v>2299.52</v>
      </c>
      <c r="K376" s="99">
        <v>2327.5500000000002</v>
      </c>
      <c r="L376" s="99">
        <v>2326.0500000000002</v>
      </c>
      <c r="M376" s="99">
        <v>2344.5500000000002</v>
      </c>
      <c r="N376" s="99">
        <v>2343.9299999999998</v>
      </c>
      <c r="O376" s="99">
        <v>2354.2800000000002</v>
      </c>
      <c r="P376" s="99">
        <v>2358.2199999999998</v>
      </c>
      <c r="Q376" s="99">
        <v>2352.6</v>
      </c>
      <c r="R376" s="99">
        <v>2395.48</v>
      </c>
      <c r="S376" s="99">
        <v>2407.3000000000002</v>
      </c>
      <c r="T376" s="99">
        <v>2369.0700000000002</v>
      </c>
      <c r="U376" s="99">
        <v>2299.41</v>
      </c>
      <c r="V376" s="99">
        <v>2227.7600000000002</v>
      </c>
      <c r="W376" s="99">
        <v>2188.04</v>
      </c>
      <c r="X376" s="99">
        <v>2111.69</v>
      </c>
      <c r="Y376" s="99">
        <v>2100.15</v>
      </c>
    </row>
    <row r="377" spans="1:25">
      <c r="A377" s="100">
        <v>3</v>
      </c>
      <c r="B377" s="99">
        <v>2099.5</v>
      </c>
      <c r="C377" s="99">
        <v>2103.11</v>
      </c>
      <c r="D377" s="99">
        <v>2091.85</v>
      </c>
      <c r="E377" s="99">
        <v>2125.62</v>
      </c>
      <c r="F377" s="99">
        <v>2222.81</v>
      </c>
      <c r="G377" s="99">
        <v>2273.4</v>
      </c>
      <c r="H377" s="99">
        <v>2340.12</v>
      </c>
      <c r="I377" s="99">
        <v>2345.8200000000002</v>
      </c>
      <c r="J377" s="99">
        <v>2374.7199999999998</v>
      </c>
      <c r="K377" s="99">
        <v>2374.75</v>
      </c>
      <c r="L377" s="99">
        <v>2345.41</v>
      </c>
      <c r="M377" s="99">
        <v>2409.65</v>
      </c>
      <c r="N377" s="99">
        <v>2367.7600000000002</v>
      </c>
      <c r="O377" s="99">
        <v>2364.2600000000002</v>
      </c>
      <c r="P377" s="99">
        <v>2336.81</v>
      </c>
      <c r="Q377" s="99">
        <v>2333.86</v>
      </c>
      <c r="R377" s="99">
        <v>2361.85</v>
      </c>
      <c r="S377" s="99">
        <v>2337.58</v>
      </c>
      <c r="T377" s="99">
        <v>2300.12</v>
      </c>
      <c r="U377" s="99">
        <v>2244.2199999999998</v>
      </c>
      <c r="V377" s="99">
        <v>2194.9</v>
      </c>
      <c r="W377" s="99">
        <v>2103.64</v>
      </c>
      <c r="X377" s="99">
        <v>2100.6999999999998</v>
      </c>
      <c r="Y377" s="99">
        <v>2087.35</v>
      </c>
    </row>
    <row r="378" spans="1:25">
      <c r="A378" s="100">
        <v>4</v>
      </c>
      <c r="B378" s="99">
        <v>2068.1799999999998</v>
      </c>
      <c r="C378" s="99">
        <v>2056.0300000000002</v>
      </c>
      <c r="D378" s="99">
        <v>2075.77</v>
      </c>
      <c r="E378" s="99">
        <v>2102.02</v>
      </c>
      <c r="F378" s="99">
        <v>2104.19</v>
      </c>
      <c r="G378" s="99">
        <v>2217.61</v>
      </c>
      <c r="H378" s="99">
        <v>2236.2199999999998</v>
      </c>
      <c r="I378" s="99">
        <v>2286.13</v>
      </c>
      <c r="J378" s="99">
        <v>2302.6</v>
      </c>
      <c r="K378" s="99">
        <v>2302.54</v>
      </c>
      <c r="L378" s="99">
        <v>2298.8000000000002</v>
      </c>
      <c r="M378" s="99">
        <v>2298.37</v>
      </c>
      <c r="N378" s="99">
        <v>2289.4899999999998</v>
      </c>
      <c r="O378" s="99">
        <v>2288.0500000000002</v>
      </c>
      <c r="P378" s="99">
        <v>2278.06</v>
      </c>
      <c r="Q378" s="99">
        <v>2275.5100000000002</v>
      </c>
      <c r="R378" s="99">
        <v>2342.31</v>
      </c>
      <c r="S378" s="99">
        <v>2334.96</v>
      </c>
      <c r="T378" s="99">
        <v>2308.7399999999998</v>
      </c>
      <c r="U378" s="99">
        <v>2225.23</v>
      </c>
      <c r="V378" s="99">
        <v>2200.5700000000002</v>
      </c>
      <c r="W378" s="99">
        <v>2053.83</v>
      </c>
      <c r="X378" s="99">
        <v>2087.84</v>
      </c>
      <c r="Y378" s="99">
        <v>2063.85</v>
      </c>
    </row>
    <row r="379" spans="1:25">
      <c r="A379" s="100">
        <v>5</v>
      </c>
      <c r="B379" s="99">
        <v>2112.5300000000002</v>
      </c>
      <c r="C379" s="99">
        <v>2111.5700000000002</v>
      </c>
      <c r="D379" s="99">
        <v>2137.35</v>
      </c>
      <c r="E379" s="99">
        <v>2169.2800000000002</v>
      </c>
      <c r="F379" s="99">
        <v>2202.48</v>
      </c>
      <c r="G379" s="99">
        <v>2284.6</v>
      </c>
      <c r="H379" s="99">
        <v>2332.65</v>
      </c>
      <c r="I379" s="99">
        <v>2331.5300000000002</v>
      </c>
      <c r="J379" s="99">
        <v>2336.85</v>
      </c>
      <c r="K379" s="99">
        <v>2340.58</v>
      </c>
      <c r="L379" s="99">
        <v>2334.1799999999998</v>
      </c>
      <c r="M379" s="99">
        <v>2334.09</v>
      </c>
      <c r="N379" s="99">
        <v>2333.29</v>
      </c>
      <c r="O379" s="99">
        <v>2328.9899999999998</v>
      </c>
      <c r="P379" s="99">
        <v>2339.08</v>
      </c>
      <c r="Q379" s="99">
        <v>2354.89</v>
      </c>
      <c r="R379" s="99">
        <v>2397.8200000000002</v>
      </c>
      <c r="S379" s="99">
        <v>2375.46</v>
      </c>
      <c r="T379" s="99">
        <v>2316.35</v>
      </c>
      <c r="U379" s="99">
        <v>2229.63</v>
      </c>
      <c r="V379" s="99">
        <v>2191.14</v>
      </c>
      <c r="W379" s="99">
        <v>2142.65</v>
      </c>
      <c r="X379" s="99">
        <v>2124.9</v>
      </c>
      <c r="Y379" s="99">
        <v>2118.15</v>
      </c>
    </row>
    <row r="380" spans="1:25">
      <c r="A380" s="100">
        <v>6</v>
      </c>
      <c r="B380" s="99">
        <v>2073.42</v>
      </c>
      <c r="C380" s="99">
        <v>2075.66</v>
      </c>
      <c r="D380" s="99">
        <v>2080.41</v>
      </c>
      <c r="E380" s="99">
        <v>2109.77</v>
      </c>
      <c r="F380" s="99">
        <v>2235.85</v>
      </c>
      <c r="G380" s="99">
        <v>2295.63</v>
      </c>
      <c r="H380" s="99">
        <v>2297.16</v>
      </c>
      <c r="I380" s="99">
        <v>2359.13</v>
      </c>
      <c r="J380" s="99">
        <v>2349.98</v>
      </c>
      <c r="K380" s="99">
        <v>2351.5100000000002</v>
      </c>
      <c r="L380" s="99">
        <v>2348.5700000000002</v>
      </c>
      <c r="M380" s="99">
        <v>2346.84</v>
      </c>
      <c r="N380" s="99">
        <v>2341.21</v>
      </c>
      <c r="O380" s="99">
        <v>2332.4899999999998</v>
      </c>
      <c r="P380" s="99">
        <v>2345.27</v>
      </c>
      <c r="Q380" s="99">
        <v>2353.46</v>
      </c>
      <c r="R380" s="99">
        <v>2390.89</v>
      </c>
      <c r="S380" s="99">
        <v>2378.5100000000002</v>
      </c>
      <c r="T380" s="99">
        <v>2339.21</v>
      </c>
      <c r="U380" s="99">
        <v>2286.9899999999998</v>
      </c>
      <c r="V380" s="99">
        <v>2196.9299999999998</v>
      </c>
      <c r="W380" s="99">
        <v>2169.4499999999998</v>
      </c>
      <c r="X380" s="99">
        <v>2058.9</v>
      </c>
      <c r="Y380" s="99">
        <v>2062.25</v>
      </c>
    </row>
    <row r="381" spans="1:25">
      <c r="A381" s="100">
        <v>7</v>
      </c>
      <c r="B381" s="99">
        <v>2125.59</v>
      </c>
      <c r="C381" s="99">
        <v>2134.2399999999998</v>
      </c>
      <c r="D381" s="99">
        <v>2158.38</v>
      </c>
      <c r="E381" s="99">
        <v>2185.77</v>
      </c>
      <c r="F381" s="99">
        <v>2233.96</v>
      </c>
      <c r="G381" s="99">
        <v>2281.2600000000002</v>
      </c>
      <c r="H381" s="99">
        <v>2339.54</v>
      </c>
      <c r="I381" s="99">
        <v>2349.2600000000002</v>
      </c>
      <c r="J381" s="99">
        <v>2342.17</v>
      </c>
      <c r="K381" s="99">
        <v>2345.37</v>
      </c>
      <c r="L381" s="99">
        <v>2344.75</v>
      </c>
      <c r="M381" s="99">
        <v>2361.89</v>
      </c>
      <c r="N381" s="99">
        <v>2342.1</v>
      </c>
      <c r="O381" s="99">
        <v>2335.69</v>
      </c>
      <c r="P381" s="99">
        <v>2345.38</v>
      </c>
      <c r="Q381" s="99">
        <v>2350.79</v>
      </c>
      <c r="R381" s="99">
        <v>2397.4499999999998</v>
      </c>
      <c r="S381" s="99">
        <v>2391.6799999999998</v>
      </c>
      <c r="T381" s="99">
        <v>2353.2399999999998</v>
      </c>
      <c r="U381" s="99">
        <v>2288.2399999999998</v>
      </c>
      <c r="V381" s="99">
        <v>2240.69</v>
      </c>
      <c r="W381" s="99">
        <v>2226.2399999999998</v>
      </c>
      <c r="X381" s="99">
        <v>2172.94</v>
      </c>
      <c r="Y381" s="99">
        <v>2156.71</v>
      </c>
    </row>
    <row r="382" spans="1:25">
      <c r="A382" s="100">
        <v>8</v>
      </c>
      <c r="B382" s="99">
        <v>2111.0700000000002</v>
      </c>
      <c r="C382" s="99">
        <v>2106.5700000000002</v>
      </c>
      <c r="D382" s="99">
        <v>2129.92</v>
      </c>
      <c r="E382" s="99">
        <v>2143.25</v>
      </c>
      <c r="F382" s="99">
        <v>2149.62</v>
      </c>
      <c r="G382" s="99">
        <v>2233.52</v>
      </c>
      <c r="H382" s="99">
        <v>2297.0100000000002</v>
      </c>
      <c r="I382" s="99">
        <v>2375.6999999999998</v>
      </c>
      <c r="J382" s="99">
        <v>2368.91</v>
      </c>
      <c r="K382" s="99">
        <v>2368.0500000000002</v>
      </c>
      <c r="L382" s="99">
        <v>2367.87</v>
      </c>
      <c r="M382" s="99">
        <v>2366.44</v>
      </c>
      <c r="N382" s="99">
        <v>2366.11</v>
      </c>
      <c r="O382" s="99">
        <v>2368</v>
      </c>
      <c r="P382" s="99">
        <v>2375.65</v>
      </c>
      <c r="Q382" s="99">
        <v>2374.11</v>
      </c>
      <c r="R382" s="99">
        <v>2423.58</v>
      </c>
      <c r="S382" s="99">
        <v>2442.48</v>
      </c>
      <c r="T382" s="99">
        <v>2421.88</v>
      </c>
      <c r="U382" s="99">
        <v>2355.0700000000002</v>
      </c>
      <c r="V382" s="99">
        <v>2319.9699999999998</v>
      </c>
      <c r="W382" s="99">
        <v>2237.12</v>
      </c>
      <c r="X382" s="99">
        <v>2222.37</v>
      </c>
      <c r="Y382" s="99">
        <v>2121.3200000000002</v>
      </c>
    </row>
    <row r="383" spans="1:25">
      <c r="A383" s="100">
        <v>9</v>
      </c>
      <c r="B383" s="99">
        <v>2107.96</v>
      </c>
      <c r="C383" s="99">
        <v>2107.54</v>
      </c>
      <c r="D383" s="99">
        <v>2125.2399999999998</v>
      </c>
      <c r="E383" s="99">
        <v>2131.6799999999998</v>
      </c>
      <c r="F383" s="99">
        <v>2138.7800000000002</v>
      </c>
      <c r="G383" s="99">
        <v>2224.11</v>
      </c>
      <c r="H383" s="99">
        <v>2243.0700000000002</v>
      </c>
      <c r="I383" s="99">
        <v>2319.27</v>
      </c>
      <c r="J383" s="99">
        <v>2379.5100000000002</v>
      </c>
      <c r="K383" s="99">
        <v>2429.42</v>
      </c>
      <c r="L383" s="99">
        <v>2429.8000000000002</v>
      </c>
      <c r="M383" s="99">
        <v>2428.5</v>
      </c>
      <c r="N383" s="99">
        <v>2426.86</v>
      </c>
      <c r="O383" s="99">
        <v>2431.46</v>
      </c>
      <c r="P383" s="99">
        <v>2440.69</v>
      </c>
      <c r="Q383" s="99">
        <v>2512.2600000000002</v>
      </c>
      <c r="R383" s="99">
        <v>2587.73</v>
      </c>
      <c r="S383" s="99">
        <v>2605.96</v>
      </c>
      <c r="T383" s="99">
        <v>2521.87</v>
      </c>
      <c r="U383" s="99">
        <v>2489.62</v>
      </c>
      <c r="V383" s="99">
        <v>2362.9</v>
      </c>
      <c r="W383" s="99">
        <v>2288.7199999999998</v>
      </c>
      <c r="X383" s="99">
        <v>2238.4499999999998</v>
      </c>
      <c r="Y383" s="99">
        <v>2188.9699999999998</v>
      </c>
    </row>
    <row r="384" spans="1:25">
      <c r="A384" s="100">
        <v>10</v>
      </c>
      <c r="B384" s="99">
        <v>2148.56</v>
      </c>
      <c r="C384" s="99">
        <v>2154.0100000000002</v>
      </c>
      <c r="D384" s="99">
        <v>2170.4699999999998</v>
      </c>
      <c r="E384" s="99">
        <v>2200.08</v>
      </c>
      <c r="F384" s="99">
        <v>2251.36</v>
      </c>
      <c r="G384" s="99">
        <v>2378.84</v>
      </c>
      <c r="H384" s="99">
        <v>2435.0700000000002</v>
      </c>
      <c r="I384" s="99">
        <v>2436.19</v>
      </c>
      <c r="J384" s="99">
        <v>2428.75</v>
      </c>
      <c r="K384" s="99">
        <v>2425.61</v>
      </c>
      <c r="L384" s="99">
        <v>2418.0300000000002</v>
      </c>
      <c r="M384" s="99">
        <v>2416.9499999999998</v>
      </c>
      <c r="N384" s="99">
        <v>2409.0300000000002</v>
      </c>
      <c r="O384" s="99">
        <v>2381.64</v>
      </c>
      <c r="P384" s="99">
        <v>2386.3200000000002</v>
      </c>
      <c r="Q384" s="99">
        <v>2397.34</v>
      </c>
      <c r="R384" s="99">
        <v>2409.8200000000002</v>
      </c>
      <c r="S384" s="99">
        <v>2410.37</v>
      </c>
      <c r="T384" s="99">
        <v>2331.4699999999998</v>
      </c>
      <c r="U384" s="99">
        <v>2155.4899999999998</v>
      </c>
      <c r="V384" s="99">
        <v>2191.88</v>
      </c>
      <c r="W384" s="99">
        <v>2126.36</v>
      </c>
      <c r="X384" s="99">
        <v>2109.7800000000002</v>
      </c>
      <c r="Y384" s="99">
        <v>2085.35</v>
      </c>
    </row>
    <row r="385" spans="1:25">
      <c r="A385" s="100">
        <v>11</v>
      </c>
      <c r="B385" s="99">
        <v>2075.08</v>
      </c>
      <c r="C385" s="99">
        <v>2081.33</v>
      </c>
      <c r="D385" s="99">
        <v>2107.83</v>
      </c>
      <c r="E385" s="99">
        <v>2188.96</v>
      </c>
      <c r="F385" s="99">
        <v>2223.9899999999998</v>
      </c>
      <c r="G385" s="99">
        <v>2257.02</v>
      </c>
      <c r="H385" s="99">
        <v>2314.1999999999998</v>
      </c>
      <c r="I385" s="99">
        <v>2363.33</v>
      </c>
      <c r="J385" s="99">
        <v>2356.27</v>
      </c>
      <c r="K385" s="99">
        <v>2358.41</v>
      </c>
      <c r="L385" s="99">
        <v>2359.09</v>
      </c>
      <c r="M385" s="99">
        <v>2357.98</v>
      </c>
      <c r="N385" s="99">
        <v>2354.7600000000002</v>
      </c>
      <c r="O385" s="99">
        <v>2351.77</v>
      </c>
      <c r="P385" s="99">
        <v>2359.54</v>
      </c>
      <c r="Q385" s="99">
        <v>2354.8200000000002</v>
      </c>
      <c r="R385" s="99">
        <v>2495.0500000000002</v>
      </c>
      <c r="S385" s="99">
        <v>2418.9699999999998</v>
      </c>
      <c r="T385" s="99">
        <v>2339.86</v>
      </c>
      <c r="U385" s="99">
        <v>2312.2399999999998</v>
      </c>
      <c r="V385" s="99">
        <v>2203.8200000000002</v>
      </c>
      <c r="W385" s="99">
        <v>2144.69</v>
      </c>
      <c r="X385" s="99">
        <v>2086.08</v>
      </c>
      <c r="Y385" s="99">
        <v>2079.4499999999998</v>
      </c>
    </row>
    <row r="386" spans="1:25">
      <c r="A386" s="100">
        <v>12</v>
      </c>
      <c r="B386" s="99">
        <v>2111.0500000000002</v>
      </c>
      <c r="C386" s="99">
        <v>2115.64</v>
      </c>
      <c r="D386" s="99">
        <v>2090.29</v>
      </c>
      <c r="E386" s="99">
        <v>2201.4499999999998</v>
      </c>
      <c r="F386" s="99">
        <v>2247.36</v>
      </c>
      <c r="G386" s="99">
        <v>2521.5700000000002</v>
      </c>
      <c r="H386" s="99">
        <v>2450.54</v>
      </c>
      <c r="I386" s="99">
        <v>2452.6799999999998</v>
      </c>
      <c r="J386" s="99">
        <v>2444.09</v>
      </c>
      <c r="K386" s="99">
        <v>2442.77</v>
      </c>
      <c r="L386" s="99">
        <v>2434.98</v>
      </c>
      <c r="M386" s="99">
        <v>2407.7399999999998</v>
      </c>
      <c r="N386" s="99">
        <v>2387.4899999999998</v>
      </c>
      <c r="O386" s="99">
        <v>2387.7199999999998</v>
      </c>
      <c r="P386" s="99">
        <v>2433.96</v>
      </c>
      <c r="Q386" s="99">
        <v>2437.0300000000002</v>
      </c>
      <c r="R386" s="99">
        <v>2560.8000000000002</v>
      </c>
      <c r="S386" s="99">
        <v>2449.42</v>
      </c>
      <c r="T386" s="99">
        <v>2376.6799999999998</v>
      </c>
      <c r="U386" s="99">
        <v>2209.92</v>
      </c>
      <c r="V386" s="99">
        <v>2200.37</v>
      </c>
      <c r="W386" s="99">
        <v>2143.12</v>
      </c>
      <c r="X386" s="99">
        <v>2047.31</v>
      </c>
      <c r="Y386" s="99">
        <v>2051.9899999999998</v>
      </c>
    </row>
    <row r="387" spans="1:25">
      <c r="A387" s="100">
        <v>13</v>
      </c>
      <c r="B387" s="99">
        <v>2147.16</v>
      </c>
      <c r="C387" s="99">
        <v>2157.04</v>
      </c>
      <c r="D387" s="99">
        <v>2181.11</v>
      </c>
      <c r="E387" s="99">
        <v>2209.56</v>
      </c>
      <c r="F387" s="99">
        <v>2228.1999999999998</v>
      </c>
      <c r="G387" s="99">
        <v>2508.44</v>
      </c>
      <c r="H387" s="99">
        <v>2569.73</v>
      </c>
      <c r="I387" s="99">
        <v>2577.77</v>
      </c>
      <c r="J387" s="99">
        <v>2470.67</v>
      </c>
      <c r="K387" s="99">
        <v>2478.17</v>
      </c>
      <c r="L387" s="99">
        <v>2477.23</v>
      </c>
      <c r="M387" s="99">
        <v>2476.96</v>
      </c>
      <c r="N387" s="99">
        <v>2478.37</v>
      </c>
      <c r="O387" s="99">
        <v>2478.16</v>
      </c>
      <c r="P387" s="99">
        <v>2574.21</v>
      </c>
      <c r="Q387" s="99">
        <v>2580.4299999999998</v>
      </c>
      <c r="R387" s="99">
        <v>2958.65</v>
      </c>
      <c r="S387" s="99">
        <v>2606.0500000000002</v>
      </c>
      <c r="T387" s="99">
        <v>2454.69</v>
      </c>
      <c r="U387" s="99">
        <v>2368.58</v>
      </c>
      <c r="V387" s="99">
        <v>2198.13</v>
      </c>
      <c r="W387" s="99">
        <v>2172.69</v>
      </c>
      <c r="X387" s="99">
        <v>2158.84</v>
      </c>
      <c r="Y387" s="99">
        <v>2110.3000000000002</v>
      </c>
    </row>
    <row r="388" spans="1:25">
      <c r="A388" s="100">
        <v>14</v>
      </c>
      <c r="B388" s="99">
        <v>2018.95</v>
      </c>
      <c r="C388" s="99">
        <v>2022.86</v>
      </c>
      <c r="D388" s="99">
        <v>2080.19</v>
      </c>
      <c r="E388" s="99">
        <v>2203.92</v>
      </c>
      <c r="F388" s="99">
        <v>2248.7399999999998</v>
      </c>
      <c r="G388" s="99">
        <v>2365.71</v>
      </c>
      <c r="H388" s="99">
        <v>2467.3000000000002</v>
      </c>
      <c r="I388" s="99">
        <v>2472.08</v>
      </c>
      <c r="J388" s="99">
        <v>2470.7399999999998</v>
      </c>
      <c r="K388" s="99">
        <v>2472.17</v>
      </c>
      <c r="L388" s="99">
        <v>2469.3200000000002</v>
      </c>
      <c r="M388" s="99">
        <v>2472.9</v>
      </c>
      <c r="N388" s="99">
        <v>2486.5500000000002</v>
      </c>
      <c r="O388" s="99">
        <v>2475.3200000000002</v>
      </c>
      <c r="P388" s="99">
        <v>2482.25</v>
      </c>
      <c r="Q388" s="99">
        <v>2521.58</v>
      </c>
      <c r="R388" s="99">
        <v>2592.1</v>
      </c>
      <c r="S388" s="99">
        <v>2568.4899999999998</v>
      </c>
      <c r="T388" s="99">
        <v>2465.4899999999998</v>
      </c>
      <c r="U388" s="99">
        <v>2068.3000000000002</v>
      </c>
      <c r="V388" s="99">
        <v>2047.38</v>
      </c>
      <c r="W388" s="99">
        <v>2023.72</v>
      </c>
      <c r="X388" s="99">
        <v>2020.47</v>
      </c>
      <c r="Y388" s="99">
        <v>2026.57</v>
      </c>
    </row>
    <row r="389" spans="1:25">
      <c r="A389" s="100">
        <v>15</v>
      </c>
      <c r="B389" s="99">
        <v>2198.86</v>
      </c>
      <c r="C389" s="99">
        <v>2204.81</v>
      </c>
      <c r="D389" s="99">
        <v>2219.39</v>
      </c>
      <c r="E389" s="99">
        <v>2237.77</v>
      </c>
      <c r="F389" s="99">
        <v>2263</v>
      </c>
      <c r="G389" s="99">
        <v>2277.81</v>
      </c>
      <c r="H389" s="99">
        <v>2357.4899999999998</v>
      </c>
      <c r="I389" s="99">
        <v>2464.65</v>
      </c>
      <c r="J389" s="99">
        <v>2532.86</v>
      </c>
      <c r="K389" s="99">
        <v>2522.19</v>
      </c>
      <c r="L389" s="99">
        <v>2467.15</v>
      </c>
      <c r="M389" s="99">
        <v>2463.0100000000002</v>
      </c>
      <c r="N389" s="99">
        <v>2539.39</v>
      </c>
      <c r="O389" s="99">
        <v>2538.73</v>
      </c>
      <c r="P389" s="99">
        <v>2568.92</v>
      </c>
      <c r="Q389" s="99">
        <v>2570.09</v>
      </c>
      <c r="R389" s="99">
        <v>2661.26</v>
      </c>
      <c r="S389" s="99">
        <v>2655.21</v>
      </c>
      <c r="T389" s="99">
        <v>2470.84</v>
      </c>
      <c r="U389" s="99">
        <v>2292.6799999999998</v>
      </c>
      <c r="V389" s="99">
        <v>2228.4299999999998</v>
      </c>
      <c r="W389" s="99">
        <v>2206.54</v>
      </c>
      <c r="X389" s="99">
        <v>2198.0700000000002</v>
      </c>
      <c r="Y389" s="99">
        <v>2191.9</v>
      </c>
    </row>
    <row r="390" spans="1:25">
      <c r="A390" s="100">
        <v>16</v>
      </c>
      <c r="B390" s="99">
        <v>2112.2600000000002</v>
      </c>
      <c r="C390" s="99">
        <v>2168.73</v>
      </c>
      <c r="D390" s="99">
        <v>2171.41</v>
      </c>
      <c r="E390" s="99">
        <v>2185.8000000000002</v>
      </c>
      <c r="F390" s="99">
        <v>2220.4699999999998</v>
      </c>
      <c r="G390" s="99">
        <v>2270.71</v>
      </c>
      <c r="H390" s="99">
        <v>2307.0500000000002</v>
      </c>
      <c r="I390" s="99">
        <v>2413.65</v>
      </c>
      <c r="J390" s="99">
        <v>2474.35</v>
      </c>
      <c r="K390" s="99">
        <v>2570.59</v>
      </c>
      <c r="L390" s="99">
        <v>2593.9499999999998</v>
      </c>
      <c r="M390" s="99">
        <v>2608.61</v>
      </c>
      <c r="N390" s="99">
        <v>2620.04</v>
      </c>
      <c r="O390" s="99">
        <v>2609.4299999999998</v>
      </c>
      <c r="P390" s="99">
        <v>2608.9499999999998</v>
      </c>
      <c r="Q390" s="99">
        <v>2651.53</v>
      </c>
      <c r="R390" s="99">
        <v>2681.5</v>
      </c>
      <c r="S390" s="99">
        <v>2677.92</v>
      </c>
      <c r="T390" s="99">
        <v>2613.13</v>
      </c>
      <c r="U390" s="99">
        <v>2349.2800000000002</v>
      </c>
      <c r="V390" s="99">
        <v>2204.48</v>
      </c>
      <c r="W390" s="99">
        <v>2174.3200000000002</v>
      </c>
      <c r="X390" s="99">
        <v>2168.63</v>
      </c>
      <c r="Y390" s="99">
        <v>2112.4499999999998</v>
      </c>
    </row>
    <row r="391" spans="1:25">
      <c r="A391" s="100">
        <v>17</v>
      </c>
      <c r="B391" s="99">
        <v>2228.1799999999998</v>
      </c>
      <c r="C391" s="99">
        <v>2213.29</v>
      </c>
      <c r="D391" s="99">
        <v>2234.62</v>
      </c>
      <c r="E391" s="99">
        <v>2263.1799999999998</v>
      </c>
      <c r="F391" s="99">
        <v>2314.4899999999998</v>
      </c>
      <c r="G391" s="99">
        <v>2537.4499999999998</v>
      </c>
      <c r="H391" s="99">
        <v>2591.5300000000002</v>
      </c>
      <c r="I391" s="99">
        <v>2684.07</v>
      </c>
      <c r="J391" s="99">
        <v>2686.13</v>
      </c>
      <c r="K391" s="99">
        <v>2688.78</v>
      </c>
      <c r="L391" s="99">
        <v>2681.63</v>
      </c>
      <c r="M391" s="99">
        <v>2675.59</v>
      </c>
      <c r="N391" s="99">
        <v>2675.12</v>
      </c>
      <c r="O391" s="99">
        <v>2615.62</v>
      </c>
      <c r="P391" s="99">
        <v>2617.6</v>
      </c>
      <c r="Q391" s="99">
        <v>2683.34</v>
      </c>
      <c r="R391" s="99">
        <v>2603.1</v>
      </c>
      <c r="S391" s="99">
        <v>2594.16</v>
      </c>
      <c r="T391" s="99">
        <v>2359.4</v>
      </c>
      <c r="U391" s="99">
        <v>2300.04</v>
      </c>
      <c r="V391" s="99">
        <v>2259.85</v>
      </c>
      <c r="W391" s="99">
        <v>2229.9699999999998</v>
      </c>
      <c r="X391" s="99">
        <v>2204.7600000000002</v>
      </c>
      <c r="Y391" s="99">
        <v>2201.34</v>
      </c>
    </row>
    <row r="392" spans="1:25">
      <c r="A392" s="100">
        <v>18</v>
      </c>
      <c r="B392" s="99">
        <v>2198.17</v>
      </c>
      <c r="C392" s="99">
        <v>2214.36</v>
      </c>
      <c r="D392" s="99">
        <v>2261.87</v>
      </c>
      <c r="E392" s="99">
        <v>2296.86</v>
      </c>
      <c r="F392" s="99">
        <v>1501.93</v>
      </c>
      <c r="G392" s="99">
        <v>1515.12</v>
      </c>
      <c r="H392" s="99">
        <v>1519.99</v>
      </c>
      <c r="I392" s="99">
        <v>1537.44</v>
      </c>
      <c r="J392" s="99">
        <v>1540.96</v>
      </c>
      <c r="K392" s="99">
        <v>1540.78</v>
      </c>
      <c r="L392" s="99">
        <v>1513.08</v>
      </c>
      <c r="M392" s="99">
        <v>1511.66</v>
      </c>
      <c r="N392" s="99">
        <v>2224.6799999999998</v>
      </c>
      <c r="O392" s="99">
        <v>2228</v>
      </c>
      <c r="P392" s="99">
        <v>2246.0500000000002</v>
      </c>
      <c r="Q392" s="99">
        <v>2338.4</v>
      </c>
      <c r="R392" s="99">
        <v>2344.94</v>
      </c>
      <c r="S392" s="99">
        <v>2413.11</v>
      </c>
      <c r="T392" s="99">
        <v>2392.4</v>
      </c>
      <c r="U392" s="99">
        <v>2362.06</v>
      </c>
      <c r="V392" s="99">
        <v>2313.06</v>
      </c>
      <c r="W392" s="99">
        <v>2250.5</v>
      </c>
      <c r="X392" s="99">
        <v>2199.39</v>
      </c>
      <c r="Y392" s="99">
        <v>2193.91</v>
      </c>
    </row>
    <row r="393" spans="1:25">
      <c r="A393" s="100">
        <v>19</v>
      </c>
      <c r="B393" s="99">
        <v>2227.6799999999998</v>
      </c>
      <c r="C393" s="99">
        <v>2244.2600000000002</v>
      </c>
      <c r="D393" s="99">
        <v>2287.98</v>
      </c>
      <c r="E393" s="99">
        <v>2320.1999999999998</v>
      </c>
      <c r="F393" s="99">
        <v>2338.12</v>
      </c>
      <c r="G393" s="99">
        <v>2389.19</v>
      </c>
      <c r="H393" s="99">
        <v>2411.1</v>
      </c>
      <c r="I393" s="99">
        <v>2422.21</v>
      </c>
      <c r="J393" s="99">
        <v>2409.92</v>
      </c>
      <c r="K393" s="99">
        <v>2411.3000000000002</v>
      </c>
      <c r="L393" s="99">
        <v>2402.13</v>
      </c>
      <c r="M393" s="99">
        <v>2406.27</v>
      </c>
      <c r="N393" s="99">
        <v>2398.2399999999998</v>
      </c>
      <c r="O393" s="99">
        <v>2375.8000000000002</v>
      </c>
      <c r="P393" s="99">
        <v>2402.6999999999998</v>
      </c>
      <c r="Q393" s="99">
        <v>2427.1999999999998</v>
      </c>
      <c r="R393" s="99">
        <v>2437.77</v>
      </c>
      <c r="S393" s="99">
        <v>2445.34</v>
      </c>
      <c r="T393" s="99">
        <v>2417.48</v>
      </c>
      <c r="U393" s="99">
        <v>2376.87</v>
      </c>
      <c r="V393" s="99">
        <v>2350.52</v>
      </c>
      <c r="W393" s="99">
        <v>2321.52</v>
      </c>
      <c r="X393" s="99">
        <v>2318.4</v>
      </c>
      <c r="Y393" s="99">
        <v>2298.61</v>
      </c>
    </row>
    <row r="394" spans="1:25">
      <c r="A394" s="100">
        <v>20</v>
      </c>
      <c r="B394" s="99">
        <v>2278.5100000000002</v>
      </c>
      <c r="C394" s="99">
        <v>2273.75</v>
      </c>
      <c r="D394" s="99">
        <v>2306.71</v>
      </c>
      <c r="E394" s="99">
        <v>2317.2600000000002</v>
      </c>
      <c r="F394" s="99">
        <v>2351.71</v>
      </c>
      <c r="G394" s="99">
        <v>2380.66</v>
      </c>
      <c r="H394" s="99">
        <v>2395.36</v>
      </c>
      <c r="I394" s="99">
        <v>2396.37</v>
      </c>
      <c r="J394" s="99">
        <v>2393.7199999999998</v>
      </c>
      <c r="K394" s="99">
        <v>2394.38</v>
      </c>
      <c r="L394" s="99">
        <v>2390.23</v>
      </c>
      <c r="M394" s="99">
        <v>2388.9699999999998</v>
      </c>
      <c r="N394" s="99">
        <v>2386.34</v>
      </c>
      <c r="O394" s="99">
        <v>2385.91</v>
      </c>
      <c r="P394" s="99">
        <v>2390.06</v>
      </c>
      <c r="Q394" s="99">
        <v>2397.0300000000002</v>
      </c>
      <c r="R394" s="99">
        <v>2424.16</v>
      </c>
      <c r="S394" s="99">
        <v>2433.33</v>
      </c>
      <c r="T394" s="99">
        <v>2396.9499999999998</v>
      </c>
      <c r="U394" s="99">
        <v>2346.21</v>
      </c>
      <c r="V394" s="99">
        <v>2306.39</v>
      </c>
      <c r="W394" s="99">
        <v>2276.2600000000002</v>
      </c>
      <c r="X394" s="99">
        <v>2264.6799999999998</v>
      </c>
      <c r="Y394" s="99">
        <v>2259.5</v>
      </c>
    </row>
    <row r="395" spans="1:25">
      <c r="A395" s="100">
        <v>21</v>
      </c>
      <c r="B395" s="99">
        <v>2291.61</v>
      </c>
      <c r="C395" s="99">
        <v>2292.4899999999998</v>
      </c>
      <c r="D395" s="99">
        <v>2318.12</v>
      </c>
      <c r="E395" s="99">
        <v>2360.04</v>
      </c>
      <c r="F395" s="99">
        <v>2379.96</v>
      </c>
      <c r="G395" s="99">
        <v>2407</v>
      </c>
      <c r="H395" s="99">
        <v>2451.15</v>
      </c>
      <c r="I395" s="99">
        <v>2527.9899999999998</v>
      </c>
      <c r="J395" s="99">
        <v>2530.67</v>
      </c>
      <c r="K395" s="99">
        <v>2576.64</v>
      </c>
      <c r="L395" s="99">
        <v>2564.77</v>
      </c>
      <c r="M395" s="99">
        <v>2563.36</v>
      </c>
      <c r="N395" s="99">
        <v>2416.84</v>
      </c>
      <c r="O395" s="99">
        <v>2414.61</v>
      </c>
      <c r="P395" s="99">
        <v>2543.37</v>
      </c>
      <c r="Q395" s="99">
        <v>2581.6</v>
      </c>
      <c r="R395" s="99">
        <v>2660.76</v>
      </c>
      <c r="S395" s="99">
        <v>2598.5</v>
      </c>
      <c r="T395" s="99">
        <v>2465.66</v>
      </c>
      <c r="U395" s="99">
        <v>2398.96</v>
      </c>
      <c r="V395" s="99">
        <v>2350.69</v>
      </c>
      <c r="W395" s="99">
        <v>2318.4899999999998</v>
      </c>
      <c r="X395" s="99">
        <v>2312.39</v>
      </c>
      <c r="Y395" s="99">
        <v>2302.25</v>
      </c>
    </row>
    <row r="396" spans="1:25">
      <c r="A396" s="100">
        <v>22</v>
      </c>
      <c r="B396" s="99">
        <v>2306.37</v>
      </c>
      <c r="C396" s="99">
        <v>2301.64</v>
      </c>
      <c r="D396" s="99">
        <v>2300.81</v>
      </c>
      <c r="E396" s="99">
        <v>2316.1</v>
      </c>
      <c r="F396" s="99">
        <v>2336.46</v>
      </c>
      <c r="G396" s="99">
        <v>2378.58</v>
      </c>
      <c r="H396" s="99">
        <v>2392.54</v>
      </c>
      <c r="I396" s="99">
        <v>2423.2199999999998</v>
      </c>
      <c r="J396" s="99">
        <v>2421.62</v>
      </c>
      <c r="K396" s="99">
        <v>2425.5500000000002</v>
      </c>
      <c r="L396" s="99">
        <v>2422.1999999999998</v>
      </c>
      <c r="M396" s="99">
        <v>2419.69</v>
      </c>
      <c r="N396" s="99">
        <v>2423.79</v>
      </c>
      <c r="O396" s="99">
        <v>2417.0700000000002</v>
      </c>
      <c r="P396" s="99">
        <v>2421.19</v>
      </c>
      <c r="Q396" s="99">
        <v>2449.37</v>
      </c>
      <c r="R396" s="99">
        <v>2462.71</v>
      </c>
      <c r="S396" s="99">
        <v>2489.5100000000002</v>
      </c>
      <c r="T396" s="99">
        <v>2473.88</v>
      </c>
      <c r="U396" s="99">
        <v>2413.23</v>
      </c>
      <c r="V396" s="99">
        <v>2379.14</v>
      </c>
      <c r="W396" s="99">
        <v>2361.13</v>
      </c>
      <c r="X396" s="99">
        <v>2338</v>
      </c>
      <c r="Y396" s="99">
        <v>2312.09</v>
      </c>
    </row>
    <row r="397" spans="1:25">
      <c r="A397" s="100">
        <v>23</v>
      </c>
      <c r="B397" s="99">
        <v>2306.25</v>
      </c>
      <c r="C397" s="99">
        <v>2303.4299999999998</v>
      </c>
      <c r="D397" s="99">
        <v>2302.4699999999998</v>
      </c>
      <c r="E397" s="99">
        <v>2304.8000000000002</v>
      </c>
      <c r="F397" s="99">
        <v>2327.9899999999998</v>
      </c>
      <c r="G397" s="99">
        <v>2358.5300000000002</v>
      </c>
      <c r="H397" s="99">
        <v>2384.9299999999998</v>
      </c>
      <c r="I397" s="99">
        <v>2406.44</v>
      </c>
      <c r="J397" s="99">
        <v>2425.6799999999998</v>
      </c>
      <c r="K397" s="99">
        <v>2433.7600000000002</v>
      </c>
      <c r="L397" s="99">
        <v>2432.39</v>
      </c>
      <c r="M397" s="99">
        <v>2428.6999999999998</v>
      </c>
      <c r="N397" s="99">
        <v>2428.84</v>
      </c>
      <c r="O397" s="99">
        <v>2432.94</v>
      </c>
      <c r="P397" s="99">
        <v>2441.23</v>
      </c>
      <c r="Q397" s="99">
        <v>2454.4499999999998</v>
      </c>
      <c r="R397" s="99">
        <v>2637.77</v>
      </c>
      <c r="S397" s="99">
        <v>2552.37</v>
      </c>
      <c r="T397" s="99">
        <v>2462.38</v>
      </c>
      <c r="U397" s="99">
        <v>2402.94</v>
      </c>
      <c r="V397" s="99">
        <v>2356.54</v>
      </c>
      <c r="W397" s="99">
        <v>2316.3000000000002</v>
      </c>
      <c r="X397" s="99">
        <v>2315.25</v>
      </c>
      <c r="Y397" s="99">
        <v>2301.9699999999998</v>
      </c>
    </row>
    <row r="398" spans="1:25">
      <c r="A398" s="100">
        <v>24</v>
      </c>
      <c r="B398" s="99">
        <v>2233.84</v>
      </c>
      <c r="C398" s="99">
        <v>2235.56</v>
      </c>
      <c r="D398" s="99">
        <v>2258.98</v>
      </c>
      <c r="E398" s="99">
        <v>2280.3000000000002</v>
      </c>
      <c r="F398" s="99">
        <v>2312.79</v>
      </c>
      <c r="G398" s="99">
        <v>2377.3000000000002</v>
      </c>
      <c r="H398" s="99">
        <v>2344.7399999999998</v>
      </c>
      <c r="I398" s="99">
        <v>2312.2600000000002</v>
      </c>
      <c r="J398" s="99">
        <v>2290.12</v>
      </c>
      <c r="K398" s="99">
        <v>2280.1799999999998</v>
      </c>
      <c r="L398" s="99">
        <v>2276.12</v>
      </c>
      <c r="M398" s="99">
        <v>2279.69</v>
      </c>
      <c r="N398" s="99">
        <v>2278.02</v>
      </c>
      <c r="O398" s="99">
        <v>2276.37</v>
      </c>
      <c r="P398" s="99">
        <v>2281.58</v>
      </c>
      <c r="Q398" s="99">
        <v>2290.04</v>
      </c>
      <c r="R398" s="99">
        <v>2351.77</v>
      </c>
      <c r="S398" s="99">
        <v>2320.62</v>
      </c>
      <c r="T398" s="99">
        <v>2173.83</v>
      </c>
      <c r="U398" s="99">
        <v>2242.69</v>
      </c>
      <c r="V398" s="99">
        <v>2227.89</v>
      </c>
      <c r="W398" s="99">
        <v>2196.8000000000002</v>
      </c>
      <c r="X398" s="99">
        <v>2208.48</v>
      </c>
      <c r="Y398" s="99">
        <v>2201.9699999999998</v>
      </c>
    </row>
    <row r="399" spans="1:25">
      <c r="A399" s="100">
        <v>25</v>
      </c>
      <c r="B399" s="99">
        <v>2164.42</v>
      </c>
      <c r="C399" s="99">
        <v>2166.71</v>
      </c>
      <c r="D399" s="99">
        <v>2188.13</v>
      </c>
      <c r="E399" s="99">
        <v>2207.46</v>
      </c>
      <c r="F399" s="99">
        <v>2303.4499999999998</v>
      </c>
      <c r="G399" s="99">
        <v>2419.13</v>
      </c>
      <c r="H399" s="99">
        <v>2362.25</v>
      </c>
      <c r="I399" s="99">
        <v>2329.65</v>
      </c>
      <c r="J399" s="99">
        <v>2193.84</v>
      </c>
      <c r="K399" s="99">
        <v>2322.48</v>
      </c>
      <c r="L399" s="99">
        <v>2434.5300000000002</v>
      </c>
      <c r="M399" s="99">
        <v>2437.0700000000002</v>
      </c>
      <c r="N399" s="99">
        <v>2437.6799999999998</v>
      </c>
      <c r="O399" s="99">
        <v>2435.6</v>
      </c>
      <c r="P399" s="99">
        <v>2448.5100000000002</v>
      </c>
      <c r="Q399" s="99">
        <v>2505.44</v>
      </c>
      <c r="R399" s="99">
        <v>2511.48</v>
      </c>
      <c r="S399" s="99">
        <v>2505.81</v>
      </c>
      <c r="T399" s="99">
        <v>2357.4499999999998</v>
      </c>
      <c r="U399" s="99">
        <v>2213.44</v>
      </c>
      <c r="V399" s="99">
        <v>2175.6799999999998</v>
      </c>
      <c r="W399" s="99">
        <v>2168.56</v>
      </c>
      <c r="X399" s="99">
        <v>2169.77</v>
      </c>
      <c r="Y399" s="99">
        <v>2164.5500000000002</v>
      </c>
    </row>
    <row r="400" spans="1:25">
      <c r="A400" s="100">
        <v>26</v>
      </c>
      <c r="B400" s="99">
        <v>2144.35</v>
      </c>
      <c r="C400" s="99">
        <v>2152.11</v>
      </c>
      <c r="D400" s="99">
        <v>2171.16</v>
      </c>
      <c r="E400" s="99">
        <v>2177.77</v>
      </c>
      <c r="F400" s="99">
        <v>2240.83</v>
      </c>
      <c r="G400" s="99">
        <v>2302.73</v>
      </c>
      <c r="H400" s="99">
        <v>2365.88</v>
      </c>
      <c r="I400" s="99">
        <v>2376.6</v>
      </c>
      <c r="J400" s="99">
        <v>2257.0700000000002</v>
      </c>
      <c r="K400" s="99">
        <v>2258.6999999999998</v>
      </c>
      <c r="L400" s="99">
        <v>2257.9</v>
      </c>
      <c r="M400" s="99">
        <v>2175.25</v>
      </c>
      <c r="N400" s="99">
        <v>2200.7199999999998</v>
      </c>
      <c r="O400" s="99">
        <v>2167.23</v>
      </c>
      <c r="P400" s="99">
        <v>2172.81</v>
      </c>
      <c r="Q400" s="99">
        <v>2417.96</v>
      </c>
      <c r="R400" s="99">
        <v>2301.04</v>
      </c>
      <c r="S400" s="99">
        <v>2302.0100000000002</v>
      </c>
      <c r="T400" s="99">
        <v>2173.13</v>
      </c>
      <c r="U400" s="99">
        <v>2159.5700000000002</v>
      </c>
      <c r="V400" s="99">
        <v>2165.91</v>
      </c>
      <c r="W400" s="99">
        <v>2142.13</v>
      </c>
      <c r="X400" s="99">
        <v>2134.52</v>
      </c>
      <c r="Y400" s="99">
        <v>2132.87</v>
      </c>
    </row>
    <row r="401" spans="1:26">
      <c r="A401" s="100">
        <v>27</v>
      </c>
      <c r="B401" s="99">
        <v>2116.2399999999998</v>
      </c>
      <c r="C401" s="99">
        <v>2113.79</v>
      </c>
      <c r="D401" s="99">
        <v>2129.4299999999998</v>
      </c>
      <c r="E401" s="99">
        <v>2147.1999999999998</v>
      </c>
      <c r="F401" s="99">
        <v>2219.9899999999998</v>
      </c>
      <c r="G401" s="99">
        <v>2292.4699999999998</v>
      </c>
      <c r="H401" s="99">
        <v>2313.5100000000002</v>
      </c>
      <c r="I401" s="99">
        <v>2362.9699999999998</v>
      </c>
      <c r="J401" s="99">
        <v>2304.8200000000002</v>
      </c>
      <c r="K401" s="99">
        <v>2314.4299999999998</v>
      </c>
      <c r="L401" s="99">
        <v>2258.16</v>
      </c>
      <c r="M401" s="99">
        <v>2290.8000000000002</v>
      </c>
      <c r="N401" s="99">
        <v>2278.52</v>
      </c>
      <c r="O401" s="99">
        <v>2248.58</v>
      </c>
      <c r="P401" s="99">
        <v>2239.5300000000002</v>
      </c>
      <c r="Q401" s="99">
        <v>2280.98</v>
      </c>
      <c r="R401" s="99">
        <v>2363.9899999999998</v>
      </c>
      <c r="S401" s="99">
        <v>2335.2399999999998</v>
      </c>
      <c r="T401" s="99">
        <v>2203.39</v>
      </c>
      <c r="U401" s="99">
        <v>2165.33</v>
      </c>
      <c r="V401" s="99">
        <v>2138.84</v>
      </c>
      <c r="W401" s="99">
        <v>2107.73</v>
      </c>
      <c r="X401" s="99">
        <v>2106.58</v>
      </c>
      <c r="Y401" s="99">
        <v>2084.77</v>
      </c>
    </row>
    <row r="402" spans="1:26">
      <c r="A402" s="100">
        <v>28</v>
      </c>
      <c r="B402" s="99">
        <v>2160.9499999999998</v>
      </c>
      <c r="C402" s="99">
        <v>2169.4499999999998</v>
      </c>
      <c r="D402" s="99">
        <v>2189.62</v>
      </c>
      <c r="E402" s="99">
        <v>2197.3000000000002</v>
      </c>
      <c r="F402" s="99">
        <v>2231.25</v>
      </c>
      <c r="G402" s="99">
        <v>2255.5100000000002</v>
      </c>
      <c r="H402" s="99">
        <v>2252.61</v>
      </c>
      <c r="I402" s="99">
        <v>2253</v>
      </c>
      <c r="J402" s="99">
        <v>2230.6999999999998</v>
      </c>
      <c r="K402" s="99">
        <v>2231.4899999999998</v>
      </c>
      <c r="L402" s="99">
        <v>2229.06</v>
      </c>
      <c r="M402" s="99">
        <v>2244.62</v>
      </c>
      <c r="N402" s="99">
        <v>2237.15</v>
      </c>
      <c r="O402" s="99">
        <v>2233.65</v>
      </c>
      <c r="P402" s="99">
        <v>2238.56</v>
      </c>
      <c r="Q402" s="99">
        <v>2261.9699999999998</v>
      </c>
      <c r="R402" s="99">
        <v>2254.9899999999998</v>
      </c>
      <c r="S402" s="99">
        <v>2249.27</v>
      </c>
      <c r="T402" s="99">
        <v>2230.0500000000002</v>
      </c>
      <c r="U402" s="99">
        <v>2201.73</v>
      </c>
      <c r="V402" s="99">
        <v>2190.94</v>
      </c>
      <c r="W402" s="99">
        <v>2170.62</v>
      </c>
      <c r="X402" s="99">
        <v>2161.08</v>
      </c>
      <c r="Y402" s="99">
        <v>2155.65</v>
      </c>
    </row>
    <row r="403" spans="1:26">
      <c r="A403" s="100">
        <v>29</v>
      </c>
      <c r="B403" s="99">
        <v>2118.34</v>
      </c>
      <c r="C403" s="99">
        <v>2123.54</v>
      </c>
      <c r="D403" s="99">
        <v>2132.9</v>
      </c>
      <c r="E403" s="99">
        <v>2128.6999999999998</v>
      </c>
      <c r="F403" s="99">
        <v>2185.62</v>
      </c>
      <c r="G403" s="99">
        <v>2196.87</v>
      </c>
      <c r="H403" s="99">
        <v>2202.4299999999998</v>
      </c>
      <c r="I403" s="99">
        <v>2204.56</v>
      </c>
      <c r="J403" s="99">
        <v>2200.85</v>
      </c>
      <c r="K403" s="99">
        <v>2199.41</v>
      </c>
      <c r="L403" s="99">
        <v>2200.1</v>
      </c>
      <c r="M403" s="99">
        <v>2198.4699999999998</v>
      </c>
      <c r="N403" s="99">
        <v>2200.4699999999998</v>
      </c>
      <c r="O403" s="99">
        <v>2200.77</v>
      </c>
      <c r="P403" s="99">
        <v>2229.37</v>
      </c>
      <c r="Q403" s="99">
        <v>2298.46</v>
      </c>
      <c r="R403" s="99">
        <v>2351.4499999999998</v>
      </c>
      <c r="S403" s="99">
        <v>2214.23</v>
      </c>
      <c r="T403" s="99">
        <v>2197.2800000000002</v>
      </c>
      <c r="U403" s="99">
        <v>2172.66</v>
      </c>
      <c r="V403" s="99">
        <v>2165.66</v>
      </c>
      <c r="W403" s="99">
        <v>2137.59</v>
      </c>
      <c r="X403" s="99">
        <v>2125.25</v>
      </c>
      <c r="Y403" s="99">
        <v>2121.6</v>
      </c>
    </row>
    <row r="404" spans="1:26">
      <c r="A404" s="100">
        <v>30</v>
      </c>
      <c r="B404" s="99">
        <v>2124.0700000000002</v>
      </c>
      <c r="C404" s="99">
        <v>2126.5500000000002</v>
      </c>
      <c r="D404" s="99">
        <v>2139.27</v>
      </c>
      <c r="E404" s="99">
        <v>2127.0100000000002</v>
      </c>
      <c r="F404" s="99">
        <v>2150.11</v>
      </c>
      <c r="G404" s="99">
        <v>2167.81</v>
      </c>
      <c r="H404" s="99">
        <v>2194.4299999999998</v>
      </c>
      <c r="I404" s="99">
        <v>2197.4499999999998</v>
      </c>
      <c r="J404" s="99">
        <v>2196.3000000000002</v>
      </c>
      <c r="K404" s="99">
        <v>2191.66</v>
      </c>
      <c r="L404" s="99">
        <v>2186.9</v>
      </c>
      <c r="M404" s="99">
        <v>2193.11</v>
      </c>
      <c r="N404" s="99">
        <v>2196.5500000000002</v>
      </c>
      <c r="O404" s="99">
        <v>2198.11</v>
      </c>
      <c r="P404" s="99">
        <v>2197.63</v>
      </c>
      <c r="Q404" s="99">
        <v>2251.4</v>
      </c>
      <c r="R404" s="99">
        <v>2259.1999999999998</v>
      </c>
      <c r="S404" s="99">
        <v>2297.75</v>
      </c>
      <c r="T404" s="99">
        <v>2195.8000000000002</v>
      </c>
      <c r="U404" s="99">
        <v>2142.2199999999998</v>
      </c>
      <c r="V404" s="99">
        <v>2120.96</v>
      </c>
      <c r="W404" s="99">
        <v>2108.46</v>
      </c>
      <c r="X404" s="99">
        <v>2100.88</v>
      </c>
      <c r="Y404" s="99">
        <v>2093</v>
      </c>
    </row>
    <row r="405" spans="1:26" s="55" customFormat="1">
      <c r="A405" s="100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51"/>
    </row>
    <row r="407" spans="1:26" ht="24" customHeight="1">
      <c r="A407" s="74"/>
      <c r="B407" s="129" t="s">
        <v>94</v>
      </c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1"/>
    </row>
    <row r="408" spans="1:26" ht="26.25">
      <c r="A408" s="97" t="s">
        <v>69</v>
      </c>
      <c r="B408" s="75" t="s">
        <v>70</v>
      </c>
      <c r="C408" s="75" t="s">
        <v>71</v>
      </c>
      <c r="D408" s="75" t="s">
        <v>72</v>
      </c>
      <c r="E408" s="75" t="s">
        <v>73</v>
      </c>
      <c r="F408" s="75" t="s">
        <v>74</v>
      </c>
      <c r="G408" s="75" t="s">
        <v>75</v>
      </c>
      <c r="H408" s="75" t="s">
        <v>76</v>
      </c>
      <c r="I408" s="75" t="s">
        <v>77</v>
      </c>
      <c r="J408" s="75" t="s">
        <v>78</v>
      </c>
      <c r="K408" s="75" t="s">
        <v>79</v>
      </c>
      <c r="L408" s="75" t="s">
        <v>80</v>
      </c>
      <c r="M408" s="75" t="s">
        <v>81</v>
      </c>
      <c r="N408" s="75" t="s">
        <v>82</v>
      </c>
      <c r="O408" s="75" t="s">
        <v>83</v>
      </c>
      <c r="P408" s="75" t="s">
        <v>84</v>
      </c>
      <c r="Q408" s="75" t="s">
        <v>85</v>
      </c>
      <c r="R408" s="75" t="s">
        <v>86</v>
      </c>
      <c r="S408" s="75" t="s">
        <v>87</v>
      </c>
      <c r="T408" s="75" t="s">
        <v>88</v>
      </c>
      <c r="U408" s="75" t="s">
        <v>89</v>
      </c>
      <c r="V408" s="75" t="s">
        <v>90</v>
      </c>
      <c r="W408" s="75" t="s">
        <v>91</v>
      </c>
      <c r="X408" s="75" t="s">
        <v>92</v>
      </c>
      <c r="Y408" s="75" t="s">
        <v>93</v>
      </c>
    </row>
    <row r="409" spans="1:26">
      <c r="A409" s="100">
        <v>1</v>
      </c>
      <c r="B409" s="99">
        <v>2866.64</v>
      </c>
      <c r="C409" s="99">
        <v>2863.07</v>
      </c>
      <c r="D409" s="99">
        <v>2869.94</v>
      </c>
      <c r="E409" s="99">
        <v>2882.2</v>
      </c>
      <c r="F409" s="99">
        <v>2893.59</v>
      </c>
      <c r="G409" s="99">
        <v>2946.69</v>
      </c>
      <c r="H409" s="99">
        <v>2953.42</v>
      </c>
      <c r="I409" s="99">
        <v>3000.35</v>
      </c>
      <c r="J409" s="99">
        <v>3049.18</v>
      </c>
      <c r="K409" s="99">
        <v>3052.22</v>
      </c>
      <c r="L409" s="99">
        <v>3053.56</v>
      </c>
      <c r="M409" s="99">
        <v>3054.71</v>
      </c>
      <c r="N409" s="99">
        <v>3115.68</v>
      </c>
      <c r="O409" s="99">
        <v>3117.25</v>
      </c>
      <c r="P409" s="99">
        <v>3119.85</v>
      </c>
      <c r="Q409" s="99">
        <v>3107.11</v>
      </c>
      <c r="R409" s="99">
        <v>3109.06</v>
      </c>
      <c r="S409" s="99">
        <v>3103.63</v>
      </c>
      <c r="T409" s="99">
        <v>3095.14</v>
      </c>
      <c r="U409" s="99">
        <v>3021.77</v>
      </c>
      <c r="V409" s="99">
        <v>2938.75</v>
      </c>
      <c r="W409" s="99">
        <v>2923.77</v>
      </c>
      <c r="X409" s="99">
        <v>2888.46</v>
      </c>
      <c r="Y409" s="99">
        <v>2805.73</v>
      </c>
    </row>
    <row r="410" spans="1:26">
      <c r="A410" s="100">
        <v>2</v>
      </c>
      <c r="B410" s="99">
        <v>2808.88</v>
      </c>
      <c r="C410" s="99">
        <v>2801.17</v>
      </c>
      <c r="D410" s="99">
        <v>2845.85</v>
      </c>
      <c r="E410" s="99">
        <v>2852.06</v>
      </c>
      <c r="F410" s="99">
        <v>2865.39</v>
      </c>
      <c r="G410" s="99">
        <v>2918.27</v>
      </c>
      <c r="H410" s="99">
        <v>2932.34</v>
      </c>
      <c r="I410" s="99">
        <v>2937.09</v>
      </c>
      <c r="J410" s="99">
        <v>2996.65</v>
      </c>
      <c r="K410" s="99">
        <v>3024.68</v>
      </c>
      <c r="L410" s="99">
        <v>3023.18</v>
      </c>
      <c r="M410" s="99">
        <v>3041.68</v>
      </c>
      <c r="N410" s="99">
        <v>3041.06</v>
      </c>
      <c r="O410" s="99">
        <v>3051.41</v>
      </c>
      <c r="P410" s="99">
        <v>3055.35</v>
      </c>
      <c r="Q410" s="99">
        <v>3049.73</v>
      </c>
      <c r="R410" s="99">
        <v>3092.61</v>
      </c>
      <c r="S410" s="99">
        <v>3104.43</v>
      </c>
      <c r="T410" s="99">
        <v>3066.2</v>
      </c>
      <c r="U410" s="99">
        <v>2996.54</v>
      </c>
      <c r="V410" s="99">
        <v>2924.89</v>
      </c>
      <c r="W410" s="99">
        <v>2885.17</v>
      </c>
      <c r="X410" s="99">
        <v>2808.82</v>
      </c>
      <c r="Y410" s="99">
        <v>2797.28</v>
      </c>
    </row>
    <row r="411" spans="1:26">
      <c r="A411" s="100">
        <v>3</v>
      </c>
      <c r="B411" s="99">
        <v>2796.63</v>
      </c>
      <c r="C411" s="99">
        <v>2800.24</v>
      </c>
      <c r="D411" s="99">
        <v>2788.98</v>
      </c>
      <c r="E411" s="99">
        <v>2822.75</v>
      </c>
      <c r="F411" s="99">
        <v>2919.94</v>
      </c>
      <c r="G411" s="99">
        <v>2970.53</v>
      </c>
      <c r="H411" s="99">
        <v>3037.25</v>
      </c>
      <c r="I411" s="99">
        <v>3042.95</v>
      </c>
      <c r="J411" s="99">
        <v>3071.85</v>
      </c>
      <c r="K411" s="99">
        <v>3071.88</v>
      </c>
      <c r="L411" s="99">
        <v>3042.54</v>
      </c>
      <c r="M411" s="99">
        <v>3106.78</v>
      </c>
      <c r="N411" s="99">
        <v>3064.89</v>
      </c>
      <c r="O411" s="99">
        <v>3061.39</v>
      </c>
      <c r="P411" s="99">
        <v>3033.94</v>
      </c>
      <c r="Q411" s="99">
        <v>3030.99</v>
      </c>
      <c r="R411" s="99">
        <v>3058.98</v>
      </c>
      <c r="S411" s="99">
        <v>3034.71</v>
      </c>
      <c r="T411" s="99">
        <v>2997.25</v>
      </c>
      <c r="U411" s="99">
        <v>2941.35</v>
      </c>
      <c r="V411" s="99">
        <v>2892.03</v>
      </c>
      <c r="W411" s="99">
        <v>2800.77</v>
      </c>
      <c r="X411" s="99">
        <v>2797.83</v>
      </c>
      <c r="Y411" s="99">
        <v>2784.48</v>
      </c>
    </row>
    <row r="412" spans="1:26">
      <c r="A412" s="100">
        <v>4</v>
      </c>
      <c r="B412" s="99">
        <v>2765.31</v>
      </c>
      <c r="C412" s="99">
        <v>2753.16</v>
      </c>
      <c r="D412" s="99">
        <v>2772.9</v>
      </c>
      <c r="E412" s="99">
        <v>2799.15</v>
      </c>
      <c r="F412" s="99">
        <v>2801.32</v>
      </c>
      <c r="G412" s="99">
        <v>2914.74</v>
      </c>
      <c r="H412" s="99">
        <v>2933.35</v>
      </c>
      <c r="I412" s="99">
        <v>2983.26</v>
      </c>
      <c r="J412" s="99">
        <v>2999.73</v>
      </c>
      <c r="K412" s="99">
        <v>2999.67</v>
      </c>
      <c r="L412" s="99">
        <v>2995.93</v>
      </c>
      <c r="M412" s="99">
        <v>2995.5</v>
      </c>
      <c r="N412" s="99">
        <v>2986.62</v>
      </c>
      <c r="O412" s="99">
        <v>2985.18</v>
      </c>
      <c r="P412" s="99">
        <v>2975.19</v>
      </c>
      <c r="Q412" s="99">
        <v>2972.64</v>
      </c>
      <c r="R412" s="99">
        <v>3039.44</v>
      </c>
      <c r="S412" s="99">
        <v>3032.09</v>
      </c>
      <c r="T412" s="99">
        <v>3005.87</v>
      </c>
      <c r="U412" s="99">
        <v>2922.36</v>
      </c>
      <c r="V412" s="99">
        <v>2897.7</v>
      </c>
      <c r="W412" s="99">
        <v>2750.96</v>
      </c>
      <c r="X412" s="99">
        <v>2784.97</v>
      </c>
      <c r="Y412" s="99">
        <v>2760.98</v>
      </c>
    </row>
    <row r="413" spans="1:26">
      <c r="A413" s="100">
        <v>5</v>
      </c>
      <c r="B413" s="99">
        <v>2809.66</v>
      </c>
      <c r="C413" s="99">
        <v>2808.7</v>
      </c>
      <c r="D413" s="99">
        <v>2834.48</v>
      </c>
      <c r="E413" s="99">
        <v>2866.41</v>
      </c>
      <c r="F413" s="99">
        <v>2899.61</v>
      </c>
      <c r="G413" s="99">
        <v>2981.73</v>
      </c>
      <c r="H413" s="99">
        <v>3029.78</v>
      </c>
      <c r="I413" s="99">
        <v>3028.66</v>
      </c>
      <c r="J413" s="99">
        <v>3033.98</v>
      </c>
      <c r="K413" s="99">
        <v>3037.71</v>
      </c>
      <c r="L413" s="99">
        <v>3031.31</v>
      </c>
      <c r="M413" s="99">
        <v>3031.22</v>
      </c>
      <c r="N413" s="99">
        <v>3030.42</v>
      </c>
      <c r="O413" s="99">
        <v>3026.12</v>
      </c>
      <c r="P413" s="99">
        <v>3036.21</v>
      </c>
      <c r="Q413" s="99">
        <v>3052.02</v>
      </c>
      <c r="R413" s="99">
        <v>3094.95</v>
      </c>
      <c r="S413" s="99">
        <v>3072.59</v>
      </c>
      <c r="T413" s="99">
        <v>3013.48</v>
      </c>
      <c r="U413" s="99">
        <v>2926.76</v>
      </c>
      <c r="V413" s="99">
        <v>2888.27</v>
      </c>
      <c r="W413" s="99">
        <v>2839.78</v>
      </c>
      <c r="X413" s="99">
        <v>2822.03</v>
      </c>
      <c r="Y413" s="99">
        <v>2815.28</v>
      </c>
    </row>
    <row r="414" spans="1:26">
      <c r="A414" s="100">
        <v>6</v>
      </c>
      <c r="B414" s="99">
        <v>2770.55</v>
      </c>
      <c r="C414" s="99">
        <v>2772.79</v>
      </c>
      <c r="D414" s="99">
        <v>2777.54</v>
      </c>
      <c r="E414" s="99">
        <v>2806.9</v>
      </c>
      <c r="F414" s="99">
        <v>2932.98</v>
      </c>
      <c r="G414" s="99">
        <v>2992.76</v>
      </c>
      <c r="H414" s="99">
        <v>2994.29</v>
      </c>
      <c r="I414" s="99">
        <v>3056.26</v>
      </c>
      <c r="J414" s="99">
        <v>3047.11</v>
      </c>
      <c r="K414" s="99">
        <v>3048.64</v>
      </c>
      <c r="L414" s="99">
        <v>3045.7</v>
      </c>
      <c r="M414" s="99">
        <v>3043.97</v>
      </c>
      <c r="N414" s="99">
        <v>3038.34</v>
      </c>
      <c r="O414" s="99">
        <v>3029.62</v>
      </c>
      <c r="P414" s="99">
        <v>3042.4</v>
      </c>
      <c r="Q414" s="99">
        <v>3050.59</v>
      </c>
      <c r="R414" s="99">
        <v>3088.02</v>
      </c>
      <c r="S414" s="99">
        <v>3075.64</v>
      </c>
      <c r="T414" s="99">
        <v>3036.34</v>
      </c>
      <c r="U414" s="99">
        <v>2984.12</v>
      </c>
      <c r="V414" s="99">
        <v>2894.06</v>
      </c>
      <c r="W414" s="99">
        <v>2866.58</v>
      </c>
      <c r="X414" s="99">
        <v>2756.03</v>
      </c>
      <c r="Y414" s="99">
        <v>2759.38</v>
      </c>
    </row>
    <row r="415" spans="1:26">
      <c r="A415" s="100">
        <v>7</v>
      </c>
      <c r="B415" s="99">
        <v>2822.72</v>
      </c>
      <c r="C415" s="99">
        <v>2831.37</v>
      </c>
      <c r="D415" s="99">
        <v>2855.51</v>
      </c>
      <c r="E415" s="99">
        <v>2882.9</v>
      </c>
      <c r="F415" s="99">
        <v>2931.09</v>
      </c>
      <c r="G415" s="99">
        <v>2978.39</v>
      </c>
      <c r="H415" s="99">
        <v>3036.67</v>
      </c>
      <c r="I415" s="99">
        <v>3046.39</v>
      </c>
      <c r="J415" s="99">
        <v>3039.3</v>
      </c>
      <c r="K415" s="99">
        <v>3042.5</v>
      </c>
      <c r="L415" s="99">
        <v>3041.88</v>
      </c>
      <c r="M415" s="99">
        <v>3059.02</v>
      </c>
      <c r="N415" s="99">
        <v>3039.23</v>
      </c>
      <c r="O415" s="99">
        <v>3032.82</v>
      </c>
      <c r="P415" s="99">
        <v>3042.51</v>
      </c>
      <c r="Q415" s="99">
        <v>3047.92</v>
      </c>
      <c r="R415" s="99">
        <v>3094.58</v>
      </c>
      <c r="S415" s="99">
        <v>3088.81</v>
      </c>
      <c r="T415" s="99">
        <v>3050.37</v>
      </c>
      <c r="U415" s="99">
        <v>2985.37</v>
      </c>
      <c r="V415" s="99">
        <v>2937.82</v>
      </c>
      <c r="W415" s="99">
        <v>2923.37</v>
      </c>
      <c r="X415" s="99">
        <v>2870.07</v>
      </c>
      <c r="Y415" s="99">
        <v>2853.84</v>
      </c>
    </row>
    <row r="416" spans="1:26">
      <c r="A416" s="100">
        <v>8</v>
      </c>
      <c r="B416" s="99">
        <v>2808.2</v>
      </c>
      <c r="C416" s="99">
        <v>2803.7</v>
      </c>
      <c r="D416" s="99">
        <v>2827.05</v>
      </c>
      <c r="E416" s="99">
        <v>2840.38</v>
      </c>
      <c r="F416" s="99">
        <v>2846.75</v>
      </c>
      <c r="G416" s="99">
        <v>2930.65</v>
      </c>
      <c r="H416" s="99">
        <v>2994.14</v>
      </c>
      <c r="I416" s="99">
        <v>3072.83</v>
      </c>
      <c r="J416" s="99">
        <v>3066.04</v>
      </c>
      <c r="K416" s="99">
        <v>3065.18</v>
      </c>
      <c r="L416" s="99">
        <v>3065</v>
      </c>
      <c r="M416" s="99">
        <v>3063.57</v>
      </c>
      <c r="N416" s="99">
        <v>3063.24</v>
      </c>
      <c r="O416" s="99">
        <v>3065.13</v>
      </c>
      <c r="P416" s="99">
        <v>3072.78</v>
      </c>
      <c r="Q416" s="99">
        <v>3071.24</v>
      </c>
      <c r="R416" s="99">
        <v>3120.71</v>
      </c>
      <c r="S416" s="99">
        <v>3139.61</v>
      </c>
      <c r="T416" s="99">
        <v>3119.01</v>
      </c>
      <c r="U416" s="99">
        <v>3052.2</v>
      </c>
      <c r="V416" s="99">
        <v>3017.1</v>
      </c>
      <c r="W416" s="99">
        <v>2934.25</v>
      </c>
      <c r="X416" s="99">
        <v>2919.5</v>
      </c>
      <c r="Y416" s="99">
        <v>2818.45</v>
      </c>
    </row>
    <row r="417" spans="1:25">
      <c r="A417" s="100">
        <v>9</v>
      </c>
      <c r="B417" s="99">
        <v>2805.09</v>
      </c>
      <c r="C417" s="99">
        <v>2804.67</v>
      </c>
      <c r="D417" s="99">
        <v>2822.37</v>
      </c>
      <c r="E417" s="99">
        <v>2828.81</v>
      </c>
      <c r="F417" s="99">
        <v>2835.91</v>
      </c>
      <c r="G417" s="99">
        <v>2921.24</v>
      </c>
      <c r="H417" s="99">
        <v>2940.2</v>
      </c>
      <c r="I417" s="99">
        <v>3016.4</v>
      </c>
      <c r="J417" s="99">
        <v>3076.64</v>
      </c>
      <c r="K417" s="99">
        <v>3126.55</v>
      </c>
      <c r="L417" s="99">
        <v>3126.93</v>
      </c>
      <c r="M417" s="99">
        <v>3125.63</v>
      </c>
      <c r="N417" s="99">
        <v>3123.99</v>
      </c>
      <c r="O417" s="99">
        <v>3128.59</v>
      </c>
      <c r="P417" s="99">
        <v>3137.82</v>
      </c>
      <c r="Q417" s="99">
        <v>3209.39</v>
      </c>
      <c r="R417" s="99">
        <v>3284.86</v>
      </c>
      <c r="S417" s="99">
        <v>3303.09</v>
      </c>
      <c r="T417" s="99">
        <v>3219</v>
      </c>
      <c r="U417" s="99">
        <v>3186.75</v>
      </c>
      <c r="V417" s="99">
        <v>3060.03</v>
      </c>
      <c r="W417" s="99">
        <v>2985.85</v>
      </c>
      <c r="X417" s="99">
        <v>2935.58</v>
      </c>
      <c r="Y417" s="99">
        <v>2886.1</v>
      </c>
    </row>
    <row r="418" spans="1:25">
      <c r="A418" s="100">
        <v>10</v>
      </c>
      <c r="B418" s="99">
        <v>2845.69</v>
      </c>
      <c r="C418" s="99">
        <v>2851.14</v>
      </c>
      <c r="D418" s="99">
        <v>2867.6</v>
      </c>
      <c r="E418" s="99">
        <v>2897.21</v>
      </c>
      <c r="F418" s="99">
        <v>2948.49</v>
      </c>
      <c r="G418" s="99">
        <v>3075.97</v>
      </c>
      <c r="H418" s="99">
        <v>3132.2</v>
      </c>
      <c r="I418" s="99">
        <v>3133.32</v>
      </c>
      <c r="J418" s="99">
        <v>3125.88</v>
      </c>
      <c r="K418" s="99">
        <v>3122.74</v>
      </c>
      <c r="L418" s="99">
        <v>3115.16</v>
      </c>
      <c r="M418" s="99">
        <v>3114.08</v>
      </c>
      <c r="N418" s="99">
        <v>3106.16</v>
      </c>
      <c r="O418" s="99">
        <v>3078.77</v>
      </c>
      <c r="P418" s="99">
        <v>3083.45</v>
      </c>
      <c r="Q418" s="99">
        <v>3094.47</v>
      </c>
      <c r="R418" s="99">
        <v>3106.95</v>
      </c>
      <c r="S418" s="99">
        <v>3107.5</v>
      </c>
      <c r="T418" s="99">
        <v>3028.6</v>
      </c>
      <c r="U418" s="99">
        <v>2852.62</v>
      </c>
      <c r="V418" s="99">
        <v>2889.01</v>
      </c>
      <c r="W418" s="99">
        <v>2823.49</v>
      </c>
      <c r="X418" s="99">
        <v>2806.91</v>
      </c>
      <c r="Y418" s="99">
        <v>2782.48</v>
      </c>
    </row>
    <row r="419" spans="1:25">
      <c r="A419" s="100">
        <v>11</v>
      </c>
      <c r="B419" s="99">
        <v>2772.21</v>
      </c>
      <c r="C419" s="99">
        <v>2778.46</v>
      </c>
      <c r="D419" s="99">
        <v>2804.96</v>
      </c>
      <c r="E419" s="99">
        <v>2886.09</v>
      </c>
      <c r="F419" s="99">
        <v>2921.12</v>
      </c>
      <c r="G419" s="99">
        <v>2954.15</v>
      </c>
      <c r="H419" s="99">
        <v>3011.33</v>
      </c>
      <c r="I419" s="99">
        <v>3060.46</v>
      </c>
      <c r="J419" s="99">
        <v>3053.4</v>
      </c>
      <c r="K419" s="99">
        <v>3055.54</v>
      </c>
      <c r="L419" s="99">
        <v>3056.22</v>
      </c>
      <c r="M419" s="99">
        <v>3055.11</v>
      </c>
      <c r="N419" s="99">
        <v>3051.89</v>
      </c>
      <c r="O419" s="99">
        <v>3048.9</v>
      </c>
      <c r="P419" s="99">
        <v>3056.67</v>
      </c>
      <c r="Q419" s="99">
        <v>3051.95</v>
      </c>
      <c r="R419" s="99">
        <v>3192.18</v>
      </c>
      <c r="S419" s="99">
        <v>3116.1</v>
      </c>
      <c r="T419" s="99">
        <v>3036.99</v>
      </c>
      <c r="U419" s="99">
        <v>3009.37</v>
      </c>
      <c r="V419" s="99">
        <v>2900.95</v>
      </c>
      <c r="W419" s="99">
        <v>2841.82</v>
      </c>
      <c r="X419" s="99">
        <v>2783.21</v>
      </c>
      <c r="Y419" s="99">
        <v>2776.58</v>
      </c>
    </row>
    <row r="420" spans="1:25">
      <c r="A420" s="100">
        <v>12</v>
      </c>
      <c r="B420" s="99">
        <v>2808.18</v>
      </c>
      <c r="C420" s="99">
        <v>2812.77</v>
      </c>
      <c r="D420" s="99">
        <v>2787.42</v>
      </c>
      <c r="E420" s="99">
        <v>2898.58</v>
      </c>
      <c r="F420" s="99">
        <v>2944.49</v>
      </c>
      <c r="G420" s="99">
        <v>3218.7</v>
      </c>
      <c r="H420" s="99">
        <v>3147.67</v>
      </c>
      <c r="I420" s="99">
        <v>3149.81</v>
      </c>
      <c r="J420" s="99">
        <v>3141.22</v>
      </c>
      <c r="K420" s="99">
        <v>3139.9</v>
      </c>
      <c r="L420" s="99">
        <v>3132.11</v>
      </c>
      <c r="M420" s="99">
        <v>3104.87</v>
      </c>
      <c r="N420" s="99">
        <v>3084.62</v>
      </c>
      <c r="O420" s="99">
        <v>3084.85</v>
      </c>
      <c r="P420" s="99">
        <v>3131.09</v>
      </c>
      <c r="Q420" s="99">
        <v>3134.16</v>
      </c>
      <c r="R420" s="99">
        <v>3257.93</v>
      </c>
      <c r="S420" s="99">
        <v>3146.55</v>
      </c>
      <c r="T420" s="99">
        <v>3073.81</v>
      </c>
      <c r="U420" s="99">
        <v>2907.05</v>
      </c>
      <c r="V420" s="99">
        <v>2897.5</v>
      </c>
      <c r="W420" s="99">
        <v>2840.25</v>
      </c>
      <c r="X420" s="99">
        <v>2744.44</v>
      </c>
      <c r="Y420" s="99">
        <v>2749.12</v>
      </c>
    </row>
    <row r="421" spans="1:25">
      <c r="A421" s="100">
        <v>13</v>
      </c>
      <c r="B421" s="99">
        <v>2844.29</v>
      </c>
      <c r="C421" s="99">
        <v>2854.17</v>
      </c>
      <c r="D421" s="99">
        <v>2878.24</v>
      </c>
      <c r="E421" s="99">
        <v>2906.69</v>
      </c>
      <c r="F421" s="99">
        <v>2925.33</v>
      </c>
      <c r="G421" s="99">
        <v>3205.57</v>
      </c>
      <c r="H421" s="99">
        <v>3266.86</v>
      </c>
      <c r="I421" s="99">
        <v>3274.9</v>
      </c>
      <c r="J421" s="99">
        <v>3167.8</v>
      </c>
      <c r="K421" s="99">
        <v>3175.3</v>
      </c>
      <c r="L421" s="99">
        <v>3174.36</v>
      </c>
      <c r="M421" s="99">
        <v>3174.09</v>
      </c>
      <c r="N421" s="99">
        <v>3175.5</v>
      </c>
      <c r="O421" s="99">
        <v>3175.29</v>
      </c>
      <c r="P421" s="99">
        <v>3271.34</v>
      </c>
      <c r="Q421" s="99">
        <v>3277.56</v>
      </c>
      <c r="R421" s="99">
        <v>3655.78</v>
      </c>
      <c r="S421" s="99">
        <v>3303.18</v>
      </c>
      <c r="T421" s="99">
        <v>3151.82</v>
      </c>
      <c r="U421" s="99">
        <v>3065.71</v>
      </c>
      <c r="V421" s="99">
        <v>2895.26</v>
      </c>
      <c r="W421" s="99">
        <v>2869.82</v>
      </c>
      <c r="X421" s="99">
        <v>2855.97</v>
      </c>
      <c r="Y421" s="99">
        <v>2807.43</v>
      </c>
    </row>
    <row r="422" spans="1:25">
      <c r="A422" s="100">
        <v>14</v>
      </c>
      <c r="B422" s="99">
        <v>2716.08</v>
      </c>
      <c r="C422" s="99">
        <v>2719.99</v>
      </c>
      <c r="D422" s="99">
        <v>2777.32</v>
      </c>
      <c r="E422" s="99">
        <v>2901.05</v>
      </c>
      <c r="F422" s="99">
        <v>2945.87</v>
      </c>
      <c r="G422" s="99">
        <v>3062.84</v>
      </c>
      <c r="H422" s="99">
        <v>3164.43</v>
      </c>
      <c r="I422" s="99">
        <v>3169.21</v>
      </c>
      <c r="J422" s="99">
        <v>3167.87</v>
      </c>
      <c r="K422" s="99">
        <v>3169.3</v>
      </c>
      <c r="L422" s="99">
        <v>3166.45</v>
      </c>
      <c r="M422" s="99">
        <v>3170.03</v>
      </c>
      <c r="N422" s="99">
        <v>3183.68</v>
      </c>
      <c r="O422" s="99">
        <v>3172.45</v>
      </c>
      <c r="P422" s="99">
        <v>3179.38</v>
      </c>
      <c r="Q422" s="99">
        <v>3218.71</v>
      </c>
      <c r="R422" s="99">
        <v>3289.23</v>
      </c>
      <c r="S422" s="99">
        <v>3265.62</v>
      </c>
      <c r="T422" s="99">
        <v>3162.62</v>
      </c>
      <c r="U422" s="99">
        <v>2765.43</v>
      </c>
      <c r="V422" s="99">
        <v>2744.51</v>
      </c>
      <c r="W422" s="99">
        <v>2720.85</v>
      </c>
      <c r="X422" s="99">
        <v>2717.6</v>
      </c>
      <c r="Y422" s="99">
        <v>2723.7</v>
      </c>
    </row>
    <row r="423" spans="1:25">
      <c r="A423" s="100">
        <v>15</v>
      </c>
      <c r="B423" s="99">
        <v>2895.99</v>
      </c>
      <c r="C423" s="99">
        <v>2901.94</v>
      </c>
      <c r="D423" s="99">
        <v>2916.52</v>
      </c>
      <c r="E423" s="99">
        <v>2934.9</v>
      </c>
      <c r="F423" s="99">
        <v>2960.13</v>
      </c>
      <c r="G423" s="99">
        <v>2974.94</v>
      </c>
      <c r="H423" s="99">
        <v>3054.62</v>
      </c>
      <c r="I423" s="99">
        <v>3161.78</v>
      </c>
      <c r="J423" s="99">
        <v>3229.99</v>
      </c>
      <c r="K423" s="99">
        <v>3219.32</v>
      </c>
      <c r="L423" s="99">
        <v>3164.28</v>
      </c>
      <c r="M423" s="99">
        <v>3160.14</v>
      </c>
      <c r="N423" s="99">
        <v>3236.52</v>
      </c>
      <c r="O423" s="99">
        <v>3235.86</v>
      </c>
      <c r="P423" s="99">
        <v>3266.05</v>
      </c>
      <c r="Q423" s="99">
        <v>3267.22</v>
      </c>
      <c r="R423" s="99">
        <v>3358.39</v>
      </c>
      <c r="S423" s="99">
        <v>3352.34</v>
      </c>
      <c r="T423" s="99">
        <v>3167.97</v>
      </c>
      <c r="U423" s="99">
        <v>2989.81</v>
      </c>
      <c r="V423" s="99">
        <v>2925.56</v>
      </c>
      <c r="W423" s="99">
        <v>2903.67</v>
      </c>
      <c r="X423" s="99">
        <v>2895.2</v>
      </c>
      <c r="Y423" s="99">
        <v>2889.03</v>
      </c>
    </row>
    <row r="424" spans="1:25">
      <c r="A424" s="100">
        <v>16</v>
      </c>
      <c r="B424" s="99">
        <v>2809.39</v>
      </c>
      <c r="C424" s="99">
        <v>2865.86</v>
      </c>
      <c r="D424" s="99">
        <v>2868.54</v>
      </c>
      <c r="E424" s="99">
        <v>2882.93</v>
      </c>
      <c r="F424" s="99">
        <v>2917.6</v>
      </c>
      <c r="G424" s="99">
        <v>2967.84</v>
      </c>
      <c r="H424" s="99">
        <v>3004.18</v>
      </c>
      <c r="I424" s="99">
        <v>3110.78</v>
      </c>
      <c r="J424" s="99">
        <v>3171.48</v>
      </c>
      <c r="K424" s="99">
        <v>3267.72</v>
      </c>
      <c r="L424" s="99">
        <v>3291.08</v>
      </c>
      <c r="M424" s="99">
        <v>3305.74</v>
      </c>
      <c r="N424" s="99">
        <v>3317.17</v>
      </c>
      <c r="O424" s="99">
        <v>3306.56</v>
      </c>
      <c r="P424" s="99">
        <v>3306.08</v>
      </c>
      <c r="Q424" s="99">
        <v>3348.66</v>
      </c>
      <c r="R424" s="99">
        <v>3378.63</v>
      </c>
      <c r="S424" s="99">
        <v>3375.05</v>
      </c>
      <c r="T424" s="99">
        <v>3310.26</v>
      </c>
      <c r="U424" s="99">
        <v>3046.41</v>
      </c>
      <c r="V424" s="99">
        <v>2901.61</v>
      </c>
      <c r="W424" s="99">
        <v>2871.45</v>
      </c>
      <c r="X424" s="99">
        <v>2865.76</v>
      </c>
      <c r="Y424" s="99">
        <v>2809.58</v>
      </c>
    </row>
    <row r="425" spans="1:25">
      <c r="A425" s="100">
        <v>17</v>
      </c>
      <c r="B425" s="99">
        <v>2925.31</v>
      </c>
      <c r="C425" s="99">
        <v>2910.42</v>
      </c>
      <c r="D425" s="99">
        <v>2931.75</v>
      </c>
      <c r="E425" s="99">
        <v>2960.31</v>
      </c>
      <c r="F425" s="99">
        <v>3011.62</v>
      </c>
      <c r="G425" s="99">
        <v>3234.58</v>
      </c>
      <c r="H425" s="99">
        <v>3288.66</v>
      </c>
      <c r="I425" s="99">
        <v>3381.2</v>
      </c>
      <c r="J425" s="99">
        <v>3383.26</v>
      </c>
      <c r="K425" s="99">
        <v>3385.91</v>
      </c>
      <c r="L425" s="99">
        <v>3378.76</v>
      </c>
      <c r="M425" s="99">
        <v>3372.72</v>
      </c>
      <c r="N425" s="99">
        <v>3372.25</v>
      </c>
      <c r="O425" s="99">
        <v>3312.75</v>
      </c>
      <c r="P425" s="99">
        <v>3314.73</v>
      </c>
      <c r="Q425" s="99">
        <v>3380.47</v>
      </c>
      <c r="R425" s="99">
        <v>3300.23</v>
      </c>
      <c r="S425" s="99">
        <v>3291.29</v>
      </c>
      <c r="T425" s="99">
        <v>3056.53</v>
      </c>
      <c r="U425" s="99">
        <v>2997.17</v>
      </c>
      <c r="V425" s="99">
        <v>2956.98</v>
      </c>
      <c r="W425" s="99">
        <v>2927.1</v>
      </c>
      <c r="X425" s="99">
        <v>2901.89</v>
      </c>
      <c r="Y425" s="99">
        <v>2898.47</v>
      </c>
    </row>
    <row r="426" spans="1:25">
      <c r="A426" s="100">
        <v>18</v>
      </c>
      <c r="B426" s="99">
        <v>2895.3</v>
      </c>
      <c r="C426" s="99">
        <v>2911.49</v>
      </c>
      <c r="D426" s="99">
        <v>2959</v>
      </c>
      <c r="E426" s="99">
        <v>2993.99</v>
      </c>
      <c r="F426" s="99">
        <v>2199.06</v>
      </c>
      <c r="G426" s="99">
        <v>2212.25</v>
      </c>
      <c r="H426" s="99">
        <v>2217.12</v>
      </c>
      <c r="I426" s="99">
        <v>2234.5700000000002</v>
      </c>
      <c r="J426" s="99">
        <v>2238.09</v>
      </c>
      <c r="K426" s="99">
        <v>2237.91</v>
      </c>
      <c r="L426" s="99">
        <v>2210.21</v>
      </c>
      <c r="M426" s="99">
        <v>2208.79</v>
      </c>
      <c r="N426" s="99">
        <v>2921.81</v>
      </c>
      <c r="O426" s="99">
        <v>2925.13</v>
      </c>
      <c r="P426" s="99">
        <v>2943.18</v>
      </c>
      <c r="Q426" s="99">
        <v>3035.53</v>
      </c>
      <c r="R426" s="99">
        <v>3042.07</v>
      </c>
      <c r="S426" s="99">
        <v>3110.24</v>
      </c>
      <c r="T426" s="99">
        <v>3089.53</v>
      </c>
      <c r="U426" s="99">
        <v>3059.19</v>
      </c>
      <c r="V426" s="99">
        <v>3010.19</v>
      </c>
      <c r="W426" s="99">
        <v>2947.63</v>
      </c>
      <c r="X426" s="99">
        <v>2896.52</v>
      </c>
      <c r="Y426" s="99">
        <v>2891.04</v>
      </c>
    </row>
    <row r="427" spans="1:25">
      <c r="A427" s="100">
        <v>19</v>
      </c>
      <c r="B427" s="99">
        <v>2924.81</v>
      </c>
      <c r="C427" s="99">
        <v>2941.39</v>
      </c>
      <c r="D427" s="99">
        <v>2985.11</v>
      </c>
      <c r="E427" s="99">
        <v>3017.33</v>
      </c>
      <c r="F427" s="99">
        <v>3035.25</v>
      </c>
      <c r="G427" s="99">
        <v>3086.32</v>
      </c>
      <c r="H427" s="99">
        <v>3108.23</v>
      </c>
      <c r="I427" s="99">
        <v>3119.34</v>
      </c>
      <c r="J427" s="99">
        <v>3107.05</v>
      </c>
      <c r="K427" s="99">
        <v>3108.43</v>
      </c>
      <c r="L427" s="99">
        <v>3099.26</v>
      </c>
      <c r="M427" s="99">
        <v>3103.4</v>
      </c>
      <c r="N427" s="99">
        <v>3095.37</v>
      </c>
      <c r="O427" s="99">
        <v>3072.93</v>
      </c>
      <c r="P427" s="99">
        <v>3099.83</v>
      </c>
      <c r="Q427" s="99">
        <v>3124.33</v>
      </c>
      <c r="R427" s="99">
        <v>3134.9</v>
      </c>
      <c r="S427" s="99">
        <v>3142.47</v>
      </c>
      <c r="T427" s="99">
        <v>3114.61</v>
      </c>
      <c r="U427" s="99">
        <v>3074</v>
      </c>
      <c r="V427" s="99">
        <v>3047.65</v>
      </c>
      <c r="W427" s="99">
        <v>3018.65</v>
      </c>
      <c r="X427" s="99">
        <v>3015.53</v>
      </c>
      <c r="Y427" s="99">
        <v>2995.74</v>
      </c>
    </row>
    <row r="428" spans="1:25">
      <c r="A428" s="100">
        <v>20</v>
      </c>
      <c r="B428" s="99">
        <v>2975.64</v>
      </c>
      <c r="C428" s="99">
        <v>2970.88</v>
      </c>
      <c r="D428" s="99">
        <v>3003.84</v>
      </c>
      <c r="E428" s="99">
        <v>3014.39</v>
      </c>
      <c r="F428" s="99">
        <v>3048.84</v>
      </c>
      <c r="G428" s="99">
        <v>3077.79</v>
      </c>
      <c r="H428" s="99">
        <v>3092.49</v>
      </c>
      <c r="I428" s="99">
        <v>3093.5</v>
      </c>
      <c r="J428" s="99">
        <v>3090.85</v>
      </c>
      <c r="K428" s="99">
        <v>3091.51</v>
      </c>
      <c r="L428" s="99">
        <v>3087.36</v>
      </c>
      <c r="M428" s="99">
        <v>3086.1</v>
      </c>
      <c r="N428" s="99">
        <v>3083.47</v>
      </c>
      <c r="O428" s="99">
        <v>3083.04</v>
      </c>
      <c r="P428" s="99">
        <v>3087.19</v>
      </c>
      <c r="Q428" s="99">
        <v>3094.16</v>
      </c>
      <c r="R428" s="99">
        <v>3121.29</v>
      </c>
      <c r="S428" s="99">
        <v>3130.46</v>
      </c>
      <c r="T428" s="99">
        <v>3094.08</v>
      </c>
      <c r="U428" s="99">
        <v>3043.34</v>
      </c>
      <c r="V428" s="99">
        <v>3003.52</v>
      </c>
      <c r="W428" s="99">
        <v>2973.39</v>
      </c>
      <c r="X428" s="99">
        <v>2961.81</v>
      </c>
      <c r="Y428" s="99">
        <v>2956.63</v>
      </c>
    </row>
    <row r="429" spans="1:25">
      <c r="A429" s="100">
        <v>21</v>
      </c>
      <c r="B429" s="99">
        <v>2988.74</v>
      </c>
      <c r="C429" s="99">
        <v>2989.62</v>
      </c>
      <c r="D429" s="99">
        <v>3015.25</v>
      </c>
      <c r="E429" s="99">
        <v>3057.17</v>
      </c>
      <c r="F429" s="99">
        <v>3077.09</v>
      </c>
      <c r="G429" s="99">
        <v>3104.13</v>
      </c>
      <c r="H429" s="99">
        <v>3148.28</v>
      </c>
      <c r="I429" s="99">
        <v>3225.12</v>
      </c>
      <c r="J429" s="99">
        <v>3227.8</v>
      </c>
      <c r="K429" s="99">
        <v>3273.77</v>
      </c>
      <c r="L429" s="99">
        <v>3261.9</v>
      </c>
      <c r="M429" s="99">
        <v>3260.49</v>
      </c>
      <c r="N429" s="99">
        <v>3113.97</v>
      </c>
      <c r="O429" s="99">
        <v>3111.74</v>
      </c>
      <c r="P429" s="99">
        <v>3240.5</v>
      </c>
      <c r="Q429" s="99">
        <v>3278.73</v>
      </c>
      <c r="R429" s="99">
        <v>3357.89</v>
      </c>
      <c r="S429" s="99">
        <v>3295.63</v>
      </c>
      <c r="T429" s="99">
        <v>3162.79</v>
      </c>
      <c r="U429" s="99">
        <v>3096.09</v>
      </c>
      <c r="V429" s="99">
        <v>3047.82</v>
      </c>
      <c r="W429" s="99">
        <v>3015.62</v>
      </c>
      <c r="X429" s="99">
        <v>3009.52</v>
      </c>
      <c r="Y429" s="99">
        <v>2999.38</v>
      </c>
    </row>
    <row r="430" spans="1:25">
      <c r="A430" s="100">
        <v>22</v>
      </c>
      <c r="B430" s="99">
        <v>3003.5</v>
      </c>
      <c r="C430" s="99">
        <v>2998.77</v>
      </c>
      <c r="D430" s="99">
        <v>2997.94</v>
      </c>
      <c r="E430" s="99">
        <v>3013.23</v>
      </c>
      <c r="F430" s="99">
        <v>3033.59</v>
      </c>
      <c r="G430" s="99">
        <v>3075.71</v>
      </c>
      <c r="H430" s="99">
        <v>3089.67</v>
      </c>
      <c r="I430" s="99">
        <v>3120.35</v>
      </c>
      <c r="J430" s="99">
        <v>3118.75</v>
      </c>
      <c r="K430" s="99">
        <v>3122.68</v>
      </c>
      <c r="L430" s="99">
        <v>3119.33</v>
      </c>
      <c r="M430" s="99">
        <v>3116.82</v>
      </c>
      <c r="N430" s="99">
        <v>3120.92</v>
      </c>
      <c r="O430" s="99">
        <v>3114.2</v>
      </c>
      <c r="P430" s="99">
        <v>3118.32</v>
      </c>
      <c r="Q430" s="99">
        <v>3146.5</v>
      </c>
      <c r="R430" s="99">
        <v>3159.84</v>
      </c>
      <c r="S430" s="99">
        <v>3186.64</v>
      </c>
      <c r="T430" s="99">
        <v>3171.01</v>
      </c>
      <c r="U430" s="99">
        <v>3110.36</v>
      </c>
      <c r="V430" s="99">
        <v>3076.27</v>
      </c>
      <c r="W430" s="99">
        <v>3058.26</v>
      </c>
      <c r="X430" s="99">
        <v>3035.13</v>
      </c>
      <c r="Y430" s="99">
        <v>3009.22</v>
      </c>
    </row>
    <row r="431" spans="1:25">
      <c r="A431" s="100">
        <v>23</v>
      </c>
      <c r="B431" s="99">
        <v>3003.38</v>
      </c>
      <c r="C431" s="99">
        <v>3000.56</v>
      </c>
      <c r="D431" s="99">
        <v>2999.6</v>
      </c>
      <c r="E431" s="99">
        <v>3001.93</v>
      </c>
      <c r="F431" s="99">
        <v>3025.12</v>
      </c>
      <c r="G431" s="99">
        <v>3055.66</v>
      </c>
      <c r="H431" s="99">
        <v>3082.06</v>
      </c>
      <c r="I431" s="99">
        <v>3103.57</v>
      </c>
      <c r="J431" s="99">
        <v>3122.81</v>
      </c>
      <c r="K431" s="99">
        <v>3130.89</v>
      </c>
      <c r="L431" s="99">
        <v>3129.52</v>
      </c>
      <c r="M431" s="99">
        <v>3125.83</v>
      </c>
      <c r="N431" s="99">
        <v>3125.97</v>
      </c>
      <c r="O431" s="99">
        <v>3130.07</v>
      </c>
      <c r="P431" s="99">
        <v>3138.36</v>
      </c>
      <c r="Q431" s="99">
        <v>3151.58</v>
      </c>
      <c r="R431" s="99">
        <v>3334.9</v>
      </c>
      <c r="S431" s="99">
        <v>3249.5</v>
      </c>
      <c r="T431" s="99">
        <v>3159.51</v>
      </c>
      <c r="U431" s="99">
        <v>3100.07</v>
      </c>
      <c r="V431" s="99">
        <v>3053.67</v>
      </c>
      <c r="W431" s="99">
        <v>3013.43</v>
      </c>
      <c r="X431" s="99">
        <v>3012.38</v>
      </c>
      <c r="Y431" s="99">
        <v>2999.1</v>
      </c>
    </row>
    <row r="432" spans="1:25">
      <c r="A432" s="100">
        <v>24</v>
      </c>
      <c r="B432" s="99">
        <v>2930.97</v>
      </c>
      <c r="C432" s="99">
        <v>2932.69</v>
      </c>
      <c r="D432" s="99">
        <v>2956.11</v>
      </c>
      <c r="E432" s="99">
        <v>2977.43</v>
      </c>
      <c r="F432" s="99">
        <v>3009.92</v>
      </c>
      <c r="G432" s="99">
        <v>3074.43</v>
      </c>
      <c r="H432" s="99">
        <v>3041.87</v>
      </c>
      <c r="I432" s="99">
        <v>3009.39</v>
      </c>
      <c r="J432" s="99">
        <v>2987.25</v>
      </c>
      <c r="K432" s="99">
        <v>2977.31</v>
      </c>
      <c r="L432" s="99">
        <v>2973.25</v>
      </c>
      <c r="M432" s="99">
        <v>2976.82</v>
      </c>
      <c r="N432" s="99">
        <v>2975.15</v>
      </c>
      <c r="O432" s="99">
        <v>2973.5</v>
      </c>
      <c r="P432" s="99">
        <v>2978.71</v>
      </c>
      <c r="Q432" s="99">
        <v>2987.17</v>
      </c>
      <c r="R432" s="99">
        <v>3048.9</v>
      </c>
      <c r="S432" s="99">
        <v>3017.75</v>
      </c>
      <c r="T432" s="99">
        <v>2870.96</v>
      </c>
      <c r="U432" s="99">
        <v>2939.82</v>
      </c>
      <c r="V432" s="99">
        <v>2925.02</v>
      </c>
      <c r="W432" s="99">
        <v>2893.93</v>
      </c>
      <c r="X432" s="99">
        <v>2905.61</v>
      </c>
      <c r="Y432" s="99">
        <v>2899.1</v>
      </c>
    </row>
    <row r="433" spans="1:26">
      <c r="A433" s="100">
        <v>25</v>
      </c>
      <c r="B433" s="99">
        <v>2861.55</v>
      </c>
      <c r="C433" s="99">
        <v>2863.84</v>
      </c>
      <c r="D433" s="99">
        <v>2885.26</v>
      </c>
      <c r="E433" s="99">
        <v>2904.59</v>
      </c>
      <c r="F433" s="99">
        <v>3000.58</v>
      </c>
      <c r="G433" s="99">
        <v>3116.26</v>
      </c>
      <c r="H433" s="99">
        <v>3059.38</v>
      </c>
      <c r="I433" s="99">
        <v>3026.78</v>
      </c>
      <c r="J433" s="99">
        <v>2890.97</v>
      </c>
      <c r="K433" s="99">
        <v>3019.61</v>
      </c>
      <c r="L433" s="99">
        <v>3131.66</v>
      </c>
      <c r="M433" s="99">
        <v>3134.2</v>
      </c>
      <c r="N433" s="99">
        <v>3134.81</v>
      </c>
      <c r="O433" s="99">
        <v>3132.73</v>
      </c>
      <c r="P433" s="99">
        <v>3145.64</v>
      </c>
      <c r="Q433" s="99">
        <v>3202.57</v>
      </c>
      <c r="R433" s="99">
        <v>3208.61</v>
      </c>
      <c r="S433" s="99">
        <v>3202.94</v>
      </c>
      <c r="T433" s="99">
        <v>3054.58</v>
      </c>
      <c r="U433" s="99">
        <v>2910.57</v>
      </c>
      <c r="V433" s="99">
        <v>2872.81</v>
      </c>
      <c r="W433" s="99">
        <v>2865.69</v>
      </c>
      <c r="X433" s="99">
        <v>2866.9</v>
      </c>
      <c r="Y433" s="99">
        <v>2861.68</v>
      </c>
    </row>
    <row r="434" spans="1:26">
      <c r="A434" s="100">
        <v>26</v>
      </c>
      <c r="B434" s="99">
        <v>2841.48</v>
      </c>
      <c r="C434" s="99">
        <v>2849.24</v>
      </c>
      <c r="D434" s="99">
        <v>2868.29</v>
      </c>
      <c r="E434" s="99">
        <v>2874.9</v>
      </c>
      <c r="F434" s="99">
        <v>2937.96</v>
      </c>
      <c r="G434" s="99">
        <v>2999.86</v>
      </c>
      <c r="H434" s="99">
        <v>3063.01</v>
      </c>
      <c r="I434" s="99">
        <v>3073.73</v>
      </c>
      <c r="J434" s="99">
        <v>2954.2</v>
      </c>
      <c r="K434" s="99">
        <v>2955.83</v>
      </c>
      <c r="L434" s="99">
        <v>2955.03</v>
      </c>
      <c r="M434" s="99">
        <v>2872.38</v>
      </c>
      <c r="N434" s="99">
        <v>2897.85</v>
      </c>
      <c r="O434" s="99">
        <v>2864.36</v>
      </c>
      <c r="P434" s="99">
        <v>2869.94</v>
      </c>
      <c r="Q434" s="99">
        <v>3115.09</v>
      </c>
      <c r="R434" s="99">
        <v>2998.17</v>
      </c>
      <c r="S434" s="99">
        <v>2999.14</v>
      </c>
      <c r="T434" s="99">
        <v>2870.26</v>
      </c>
      <c r="U434" s="99">
        <v>2856.7</v>
      </c>
      <c r="V434" s="99">
        <v>2863.04</v>
      </c>
      <c r="W434" s="99">
        <v>2839.26</v>
      </c>
      <c r="X434" s="99">
        <v>2831.65</v>
      </c>
      <c r="Y434" s="99">
        <v>2830</v>
      </c>
    </row>
    <row r="435" spans="1:26">
      <c r="A435" s="100">
        <v>27</v>
      </c>
      <c r="B435" s="99">
        <v>2813.37</v>
      </c>
      <c r="C435" s="99">
        <v>2810.92</v>
      </c>
      <c r="D435" s="99">
        <v>2826.56</v>
      </c>
      <c r="E435" s="99">
        <v>2844.33</v>
      </c>
      <c r="F435" s="99">
        <v>2917.12</v>
      </c>
      <c r="G435" s="99">
        <v>2989.6</v>
      </c>
      <c r="H435" s="99">
        <v>3010.64</v>
      </c>
      <c r="I435" s="99">
        <v>3060.1</v>
      </c>
      <c r="J435" s="99">
        <v>3001.95</v>
      </c>
      <c r="K435" s="99">
        <v>3011.56</v>
      </c>
      <c r="L435" s="99">
        <v>2955.29</v>
      </c>
      <c r="M435" s="99">
        <v>2987.93</v>
      </c>
      <c r="N435" s="99">
        <v>2975.65</v>
      </c>
      <c r="O435" s="99">
        <v>2945.71</v>
      </c>
      <c r="P435" s="99">
        <v>2936.66</v>
      </c>
      <c r="Q435" s="99">
        <v>2978.11</v>
      </c>
      <c r="R435" s="99">
        <v>3061.12</v>
      </c>
      <c r="S435" s="99">
        <v>3032.37</v>
      </c>
      <c r="T435" s="99">
        <v>2900.52</v>
      </c>
      <c r="U435" s="99">
        <v>2862.46</v>
      </c>
      <c r="V435" s="99">
        <v>2835.97</v>
      </c>
      <c r="W435" s="99">
        <v>2804.86</v>
      </c>
      <c r="X435" s="99">
        <v>2803.71</v>
      </c>
      <c r="Y435" s="99">
        <v>2781.9</v>
      </c>
    </row>
    <row r="436" spans="1:26">
      <c r="A436" s="100">
        <v>28</v>
      </c>
      <c r="B436" s="99">
        <v>2858.08</v>
      </c>
      <c r="C436" s="99">
        <v>2866.58</v>
      </c>
      <c r="D436" s="99">
        <v>2886.75</v>
      </c>
      <c r="E436" s="99">
        <v>2894.43</v>
      </c>
      <c r="F436" s="99">
        <v>2928.38</v>
      </c>
      <c r="G436" s="99">
        <v>2952.64</v>
      </c>
      <c r="H436" s="99">
        <v>2949.74</v>
      </c>
      <c r="I436" s="99">
        <v>2950.13</v>
      </c>
      <c r="J436" s="99">
        <v>2927.83</v>
      </c>
      <c r="K436" s="99">
        <v>2928.62</v>
      </c>
      <c r="L436" s="99">
        <v>2926.19</v>
      </c>
      <c r="M436" s="99">
        <v>2941.75</v>
      </c>
      <c r="N436" s="99">
        <v>2934.28</v>
      </c>
      <c r="O436" s="99">
        <v>2930.78</v>
      </c>
      <c r="P436" s="99">
        <v>2935.69</v>
      </c>
      <c r="Q436" s="99">
        <v>2959.1</v>
      </c>
      <c r="R436" s="99">
        <v>2952.12</v>
      </c>
      <c r="S436" s="99">
        <v>2946.4</v>
      </c>
      <c r="T436" s="99">
        <v>2927.18</v>
      </c>
      <c r="U436" s="99">
        <v>2898.86</v>
      </c>
      <c r="V436" s="99">
        <v>2888.07</v>
      </c>
      <c r="W436" s="99">
        <v>2867.75</v>
      </c>
      <c r="X436" s="99">
        <v>2858.21</v>
      </c>
      <c r="Y436" s="99">
        <v>2852.78</v>
      </c>
    </row>
    <row r="437" spans="1:26">
      <c r="A437" s="100">
        <v>29</v>
      </c>
      <c r="B437" s="99">
        <v>2815.47</v>
      </c>
      <c r="C437" s="99">
        <v>2820.67</v>
      </c>
      <c r="D437" s="99">
        <v>2830.03</v>
      </c>
      <c r="E437" s="99">
        <v>2825.83</v>
      </c>
      <c r="F437" s="99">
        <v>2882.75</v>
      </c>
      <c r="G437" s="99">
        <v>2894</v>
      </c>
      <c r="H437" s="99">
        <v>2899.56</v>
      </c>
      <c r="I437" s="99">
        <v>2901.69</v>
      </c>
      <c r="J437" s="99">
        <v>2897.98</v>
      </c>
      <c r="K437" s="99">
        <v>2896.54</v>
      </c>
      <c r="L437" s="99">
        <v>2897.23</v>
      </c>
      <c r="M437" s="99">
        <v>2895.6</v>
      </c>
      <c r="N437" s="99">
        <v>2897.6</v>
      </c>
      <c r="O437" s="99">
        <v>2897.9</v>
      </c>
      <c r="P437" s="99">
        <v>2926.5</v>
      </c>
      <c r="Q437" s="99">
        <v>2995.59</v>
      </c>
      <c r="R437" s="99">
        <v>3048.58</v>
      </c>
      <c r="S437" s="99">
        <v>2911.36</v>
      </c>
      <c r="T437" s="99">
        <v>2894.41</v>
      </c>
      <c r="U437" s="99">
        <v>2869.79</v>
      </c>
      <c r="V437" s="99">
        <v>2862.79</v>
      </c>
      <c r="W437" s="99">
        <v>2834.72</v>
      </c>
      <c r="X437" s="99">
        <v>2822.38</v>
      </c>
      <c r="Y437" s="99">
        <v>2818.73</v>
      </c>
    </row>
    <row r="438" spans="1:26">
      <c r="A438" s="100">
        <v>30</v>
      </c>
      <c r="B438" s="99">
        <v>2821.2</v>
      </c>
      <c r="C438" s="99">
        <v>2823.68</v>
      </c>
      <c r="D438" s="99">
        <v>2836.4</v>
      </c>
      <c r="E438" s="99">
        <v>2824.14</v>
      </c>
      <c r="F438" s="99">
        <v>2847.24</v>
      </c>
      <c r="G438" s="99">
        <v>2864.94</v>
      </c>
      <c r="H438" s="99">
        <v>2891.56</v>
      </c>
      <c r="I438" s="99">
        <v>2894.58</v>
      </c>
      <c r="J438" s="99">
        <v>2893.43</v>
      </c>
      <c r="K438" s="99">
        <v>2888.79</v>
      </c>
      <c r="L438" s="99">
        <v>2884.03</v>
      </c>
      <c r="M438" s="99">
        <v>2890.24</v>
      </c>
      <c r="N438" s="99">
        <v>2893.68</v>
      </c>
      <c r="O438" s="99">
        <v>2895.24</v>
      </c>
      <c r="P438" s="99">
        <v>2894.76</v>
      </c>
      <c r="Q438" s="99">
        <v>2948.53</v>
      </c>
      <c r="R438" s="99">
        <v>2956.33</v>
      </c>
      <c r="S438" s="99">
        <v>2994.88</v>
      </c>
      <c r="T438" s="99">
        <v>2892.93</v>
      </c>
      <c r="U438" s="99">
        <v>2839.35</v>
      </c>
      <c r="V438" s="99">
        <v>2818.09</v>
      </c>
      <c r="W438" s="99">
        <v>2805.59</v>
      </c>
      <c r="X438" s="99">
        <v>2798.01</v>
      </c>
      <c r="Y438" s="99">
        <v>2790.13</v>
      </c>
    </row>
    <row r="439" spans="1:26" s="55" customFormat="1">
      <c r="A439" s="100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51"/>
    </row>
    <row r="441" spans="1:26" ht="30" customHeight="1">
      <c r="A441" s="74"/>
      <c r="B441" s="129" t="s">
        <v>95</v>
      </c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1"/>
    </row>
    <row r="442" spans="1:26" ht="26.25">
      <c r="A442" s="97" t="s">
        <v>69</v>
      </c>
      <c r="B442" s="75" t="s">
        <v>70</v>
      </c>
      <c r="C442" s="75" t="s">
        <v>71</v>
      </c>
      <c r="D442" s="75" t="s">
        <v>72</v>
      </c>
      <c r="E442" s="75" t="s">
        <v>73</v>
      </c>
      <c r="F442" s="75" t="s">
        <v>74</v>
      </c>
      <c r="G442" s="75" t="s">
        <v>75</v>
      </c>
      <c r="H442" s="75" t="s">
        <v>76</v>
      </c>
      <c r="I442" s="75" t="s">
        <v>77</v>
      </c>
      <c r="J442" s="75" t="s">
        <v>78</v>
      </c>
      <c r="K442" s="75" t="s">
        <v>79</v>
      </c>
      <c r="L442" s="75" t="s">
        <v>80</v>
      </c>
      <c r="M442" s="75" t="s">
        <v>81</v>
      </c>
      <c r="N442" s="75" t="s">
        <v>82</v>
      </c>
      <c r="O442" s="75" t="s">
        <v>83</v>
      </c>
      <c r="P442" s="75" t="s">
        <v>84</v>
      </c>
      <c r="Q442" s="75" t="s">
        <v>85</v>
      </c>
      <c r="R442" s="75" t="s">
        <v>86</v>
      </c>
      <c r="S442" s="75" t="s">
        <v>87</v>
      </c>
      <c r="T442" s="75" t="s">
        <v>88</v>
      </c>
      <c r="U442" s="75" t="s">
        <v>89</v>
      </c>
      <c r="V442" s="75" t="s">
        <v>90</v>
      </c>
      <c r="W442" s="75" t="s">
        <v>91</v>
      </c>
      <c r="X442" s="75" t="s">
        <v>92</v>
      </c>
      <c r="Y442" s="75" t="s">
        <v>93</v>
      </c>
    </row>
    <row r="443" spans="1:26">
      <c r="A443" s="100">
        <v>1</v>
      </c>
      <c r="B443" s="99">
        <v>3420.28</v>
      </c>
      <c r="C443" s="99">
        <v>3416.71</v>
      </c>
      <c r="D443" s="99">
        <v>3423.58</v>
      </c>
      <c r="E443" s="99">
        <v>3435.84</v>
      </c>
      <c r="F443" s="99">
        <v>3447.23</v>
      </c>
      <c r="G443" s="99">
        <v>3500.33</v>
      </c>
      <c r="H443" s="99">
        <v>3507.06</v>
      </c>
      <c r="I443" s="99">
        <v>3553.99</v>
      </c>
      <c r="J443" s="99">
        <v>3602.82</v>
      </c>
      <c r="K443" s="99">
        <v>3605.86</v>
      </c>
      <c r="L443" s="99">
        <v>3607.2</v>
      </c>
      <c r="M443" s="99">
        <v>3608.35</v>
      </c>
      <c r="N443" s="99">
        <v>3669.32</v>
      </c>
      <c r="O443" s="99">
        <v>3670.89</v>
      </c>
      <c r="P443" s="99">
        <v>3673.49</v>
      </c>
      <c r="Q443" s="99">
        <v>3660.75</v>
      </c>
      <c r="R443" s="99">
        <v>3662.7</v>
      </c>
      <c r="S443" s="99">
        <v>3657.27</v>
      </c>
      <c r="T443" s="99">
        <v>3648.78</v>
      </c>
      <c r="U443" s="99">
        <v>3575.41</v>
      </c>
      <c r="V443" s="99">
        <v>3492.39</v>
      </c>
      <c r="W443" s="99">
        <v>3477.41</v>
      </c>
      <c r="X443" s="99">
        <v>3442.1</v>
      </c>
      <c r="Y443" s="99">
        <v>3359.37</v>
      </c>
    </row>
    <row r="444" spans="1:26">
      <c r="A444" s="100">
        <v>2</v>
      </c>
      <c r="B444" s="99">
        <v>3362.52</v>
      </c>
      <c r="C444" s="99">
        <v>3354.81</v>
      </c>
      <c r="D444" s="99">
        <v>3399.49</v>
      </c>
      <c r="E444" s="99">
        <v>3405.7</v>
      </c>
      <c r="F444" s="99">
        <v>3419.03</v>
      </c>
      <c r="G444" s="99">
        <v>3471.91</v>
      </c>
      <c r="H444" s="99">
        <v>3485.98</v>
      </c>
      <c r="I444" s="99">
        <v>3490.73</v>
      </c>
      <c r="J444" s="99">
        <v>3550.29</v>
      </c>
      <c r="K444" s="99">
        <v>3578.32</v>
      </c>
      <c r="L444" s="99">
        <v>3576.82</v>
      </c>
      <c r="M444" s="99">
        <v>3595.32</v>
      </c>
      <c r="N444" s="99">
        <v>3594.7</v>
      </c>
      <c r="O444" s="99">
        <v>3605.05</v>
      </c>
      <c r="P444" s="99">
        <v>3608.99</v>
      </c>
      <c r="Q444" s="99">
        <v>3603.37</v>
      </c>
      <c r="R444" s="99">
        <v>3646.25</v>
      </c>
      <c r="S444" s="99">
        <v>3658.07</v>
      </c>
      <c r="T444" s="99">
        <v>3619.84</v>
      </c>
      <c r="U444" s="99">
        <v>3550.18</v>
      </c>
      <c r="V444" s="99">
        <v>3478.53</v>
      </c>
      <c r="W444" s="99">
        <v>3438.81</v>
      </c>
      <c r="X444" s="99">
        <v>3362.46</v>
      </c>
      <c r="Y444" s="99">
        <v>3350.92</v>
      </c>
    </row>
    <row r="445" spans="1:26">
      <c r="A445" s="100">
        <v>3</v>
      </c>
      <c r="B445" s="99">
        <v>3350.27</v>
      </c>
      <c r="C445" s="99">
        <v>3353.88</v>
      </c>
      <c r="D445" s="99">
        <v>3342.62</v>
      </c>
      <c r="E445" s="99">
        <v>3376.39</v>
      </c>
      <c r="F445" s="99">
        <v>3473.58</v>
      </c>
      <c r="G445" s="99">
        <v>3524.17</v>
      </c>
      <c r="H445" s="99">
        <v>3590.89</v>
      </c>
      <c r="I445" s="99">
        <v>3596.59</v>
      </c>
      <c r="J445" s="99">
        <v>3625.49</v>
      </c>
      <c r="K445" s="99">
        <v>3625.52</v>
      </c>
      <c r="L445" s="99">
        <v>3596.18</v>
      </c>
      <c r="M445" s="99">
        <v>3660.42</v>
      </c>
      <c r="N445" s="99">
        <v>3618.53</v>
      </c>
      <c r="O445" s="99">
        <v>3615.03</v>
      </c>
      <c r="P445" s="99">
        <v>3587.58</v>
      </c>
      <c r="Q445" s="99">
        <v>3584.63</v>
      </c>
      <c r="R445" s="99">
        <v>3612.62</v>
      </c>
      <c r="S445" s="99">
        <v>3588.35</v>
      </c>
      <c r="T445" s="99">
        <v>3550.89</v>
      </c>
      <c r="U445" s="99">
        <v>3494.99</v>
      </c>
      <c r="V445" s="99">
        <v>3445.67</v>
      </c>
      <c r="W445" s="99">
        <v>3354.41</v>
      </c>
      <c r="X445" s="99">
        <v>3351.47</v>
      </c>
      <c r="Y445" s="99">
        <v>3338.12</v>
      </c>
    </row>
    <row r="446" spans="1:26">
      <c r="A446" s="100">
        <v>4</v>
      </c>
      <c r="B446" s="99">
        <v>3318.95</v>
      </c>
      <c r="C446" s="99">
        <v>3306.8</v>
      </c>
      <c r="D446" s="99">
        <v>3326.54</v>
      </c>
      <c r="E446" s="99">
        <v>3352.79</v>
      </c>
      <c r="F446" s="99">
        <v>3354.96</v>
      </c>
      <c r="G446" s="99">
        <v>3468.38</v>
      </c>
      <c r="H446" s="99">
        <v>3486.99</v>
      </c>
      <c r="I446" s="99">
        <v>3536.9</v>
      </c>
      <c r="J446" s="99">
        <v>3553.37</v>
      </c>
      <c r="K446" s="99">
        <v>3553.31</v>
      </c>
      <c r="L446" s="99">
        <v>3549.57</v>
      </c>
      <c r="M446" s="99">
        <v>3549.14</v>
      </c>
      <c r="N446" s="99">
        <v>3540.26</v>
      </c>
      <c r="O446" s="99">
        <v>3538.82</v>
      </c>
      <c r="P446" s="99">
        <v>3528.83</v>
      </c>
      <c r="Q446" s="99">
        <v>3526.28</v>
      </c>
      <c r="R446" s="99">
        <v>3593.08</v>
      </c>
      <c r="S446" s="99">
        <v>3585.73</v>
      </c>
      <c r="T446" s="99">
        <v>3559.51</v>
      </c>
      <c r="U446" s="99">
        <v>3476</v>
      </c>
      <c r="V446" s="99">
        <v>3451.34</v>
      </c>
      <c r="W446" s="99">
        <v>3304.6</v>
      </c>
      <c r="X446" s="99">
        <v>3338.61</v>
      </c>
      <c r="Y446" s="99">
        <v>3314.62</v>
      </c>
    </row>
    <row r="447" spans="1:26">
      <c r="A447" s="100">
        <v>5</v>
      </c>
      <c r="B447" s="99">
        <v>3363.3</v>
      </c>
      <c r="C447" s="99">
        <v>3362.34</v>
      </c>
      <c r="D447" s="99">
        <v>3388.12</v>
      </c>
      <c r="E447" s="99">
        <v>3420.05</v>
      </c>
      <c r="F447" s="99">
        <v>3453.25</v>
      </c>
      <c r="G447" s="99">
        <v>3535.37</v>
      </c>
      <c r="H447" s="99">
        <v>3583.42</v>
      </c>
      <c r="I447" s="99">
        <v>3582.3</v>
      </c>
      <c r="J447" s="99">
        <v>3587.62</v>
      </c>
      <c r="K447" s="99">
        <v>3591.35</v>
      </c>
      <c r="L447" s="99">
        <v>3584.95</v>
      </c>
      <c r="M447" s="99">
        <v>3584.86</v>
      </c>
      <c r="N447" s="99">
        <v>3584.06</v>
      </c>
      <c r="O447" s="99">
        <v>3579.76</v>
      </c>
      <c r="P447" s="99">
        <v>3589.85</v>
      </c>
      <c r="Q447" s="99">
        <v>3605.66</v>
      </c>
      <c r="R447" s="99">
        <v>3648.59</v>
      </c>
      <c r="S447" s="99">
        <v>3626.23</v>
      </c>
      <c r="T447" s="99">
        <v>3567.12</v>
      </c>
      <c r="U447" s="99">
        <v>3480.4</v>
      </c>
      <c r="V447" s="99">
        <v>3441.91</v>
      </c>
      <c r="W447" s="99">
        <v>3393.42</v>
      </c>
      <c r="X447" s="99">
        <v>3375.67</v>
      </c>
      <c r="Y447" s="99">
        <v>3368.92</v>
      </c>
    </row>
    <row r="448" spans="1:26">
      <c r="A448" s="100">
        <v>6</v>
      </c>
      <c r="B448" s="99">
        <v>3324.19</v>
      </c>
      <c r="C448" s="99">
        <v>3326.43</v>
      </c>
      <c r="D448" s="99">
        <v>3331.18</v>
      </c>
      <c r="E448" s="99">
        <v>3360.54</v>
      </c>
      <c r="F448" s="99">
        <v>3486.62</v>
      </c>
      <c r="G448" s="99">
        <v>3546.4</v>
      </c>
      <c r="H448" s="99">
        <v>3547.93</v>
      </c>
      <c r="I448" s="99">
        <v>3609.9</v>
      </c>
      <c r="J448" s="99">
        <v>3600.75</v>
      </c>
      <c r="K448" s="99">
        <v>3602.28</v>
      </c>
      <c r="L448" s="99">
        <v>3599.34</v>
      </c>
      <c r="M448" s="99">
        <v>3597.61</v>
      </c>
      <c r="N448" s="99">
        <v>3591.98</v>
      </c>
      <c r="O448" s="99">
        <v>3583.26</v>
      </c>
      <c r="P448" s="99">
        <v>3596.04</v>
      </c>
      <c r="Q448" s="99">
        <v>3604.23</v>
      </c>
      <c r="R448" s="99">
        <v>3641.66</v>
      </c>
      <c r="S448" s="99">
        <v>3629.28</v>
      </c>
      <c r="T448" s="99">
        <v>3589.98</v>
      </c>
      <c r="U448" s="99">
        <v>3537.76</v>
      </c>
      <c r="V448" s="99">
        <v>3447.7</v>
      </c>
      <c r="W448" s="99">
        <v>3420.22</v>
      </c>
      <c r="X448" s="99">
        <v>3309.67</v>
      </c>
      <c r="Y448" s="99">
        <v>3313.02</v>
      </c>
    </row>
    <row r="449" spans="1:25">
      <c r="A449" s="100">
        <v>7</v>
      </c>
      <c r="B449" s="99">
        <v>3376.36</v>
      </c>
      <c r="C449" s="99">
        <v>3385.01</v>
      </c>
      <c r="D449" s="99">
        <v>3409.15</v>
      </c>
      <c r="E449" s="99">
        <v>3436.54</v>
      </c>
      <c r="F449" s="99">
        <v>3484.73</v>
      </c>
      <c r="G449" s="99">
        <v>3532.03</v>
      </c>
      <c r="H449" s="99">
        <v>3590.31</v>
      </c>
      <c r="I449" s="99">
        <v>3600.03</v>
      </c>
      <c r="J449" s="99">
        <v>3592.94</v>
      </c>
      <c r="K449" s="99">
        <v>3596.14</v>
      </c>
      <c r="L449" s="99">
        <v>3595.52</v>
      </c>
      <c r="M449" s="99">
        <v>3612.66</v>
      </c>
      <c r="N449" s="99">
        <v>3592.87</v>
      </c>
      <c r="O449" s="99">
        <v>3586.46</v>
      </c>
      <c r="P449" s="99">
        <v>3596.15</v>
      </c>
      <c r="Q449" s="99">
        <v>3601.56</v>
      </c>
      <c r="R449" s="99">
        <v>3648.22</v>
      </c>
      <c r="S449" s="99">
        <v>3642.45</v>
      </c>
      <c r="T449" s="99">
        <v>3604.01</v>
      </c>
      <c r="U449" s="99">
        <v>3539.01</v>
      </c>
      <c r="V449" s="99">
        <v>3491.46</v>
      </c>
      <c r="W449" s="99">
        <v>3477.01</v>
      </c>
      <c r="X449" s="99">
        <v>3423.71</v>
      </c>
      <c r="Y449" s="99">
        <v>3407.48</v>
      </c>
    </row>
    <row r="450" spans="1:25">
      <c r="A450" s="100">
        <v>8</v>
      </c>
      <c r="B450" s="99">
        <v>3361.84</v>
      </c>
      <c r="C450" s="99">
        <v>3357.34</v>
      </c>
      <c r="D450" s="99">
        <v>3380.69</v>
      </c>
      <c r="E450" s="99">
        <v>3394.02</v>
      </c>
      <c r="F450" s="99">
        <v>3400.39</v>
      </c>
      <c r="G450" s="99">
        <v>3484.29</v>
      </c>
      <c r="H450" s="99">
        <v>3547.78</v>
      </c>
      <c r="I450" s="99">
        <v>3626.47</v>
      </c>
      <c r="J450" s="99">
        <v>3619.68</v>
      </c>
      <c r="K450" s="99">
        <v>3618.82</v>
      </c>
      <c r="L450" s="99">
        <v>3618.64</v>
      </c>
      <c r="M450" s="99">
        <v>3617.21</v>
      </c>
      <c r="N450" s="99">
        <v>3616.88</v>
      </c>
      <c r="O450" s="99">
        <v>3618.77</v>
      </c>
      <c r="P450" s="99">
        <v>3626.42</v>
      </c>
      <c r="Q450" s="99">
        <v>3624.88</v>
      </c>
      <c r="R450" s="99">
        <v>3674.35</v>
      </c>
      <c r="S450" s="99">
        <v>3693.25</v>
      </c>
      <c r="T450" s="99">
        <v>3672.65</v>
      </c>
      <c r="U450" s="99">
        <v>3605.84</v>
      </c>
      <c r="V450" s="99">
        <v>3570.74</v>
      </c>
      <c r="W450" s="99">
        <v>3487.89</v>
      </c>
      <c r="X450" s="99">
        <v>3473.14</v>
      </c>
      <c r="Y450" s="99">
        <v>3372.09</v>
      </c>
    </row>
    <row r="451" spans="1:25">
      <c r="A451" s="100">
        <v>9</v>
      </c>
      <c r="B451" s="99">
        <v>3358.73</v>
      </c>
      <c r="C451" s="99">
        <v>3358.31</v>
      </c>
      <c r="D451" s="99">
        <v>3376.01</v>
      </c>
      <c r="E451" s="99">
        <v>3382.45</v>
      </c>
      <c r="F451" s="99">
        <v>3389.55</v>
      </c>
      <c r="G451" s="99">
        <v>3474.88</v>
      </c>
      <c r="H451" s="99">
        <v>3493.84</v>
      </c>
      <c r="I451" s="99">
        <v>3570.04</v>
      </c>
      <c r="J451" s="99">
        <v>3630.28</v>
      </c>
      <c r="K451" s="99">
        <v>3680.19</v>
      </c>
      <c r="L451" s="99">
        <v>3680.57</v>
      </c>
      <c r="M451" s="99">
        <v>3679.27</v>
      </c>
      <c r="N451" s="99">
        <v>3677.63</v>
      </c>
      <c r="O451" s="99">
        <v>3682.23</v>
      </c>
      <c r="P451" s="99">
        <v>3691.46</v>
      </c>
      <c r="Q451" s="99">
        <v>3763.03</v>
      </c>
      <c r="R451" s="99">
        <v>3838.5</v>
      </c>
      <c r="S451" s="99">
        <v>3856.73</v>
      </c>
      <c r="T451" s="99">
        <v>3772.64</v>
      </c>
      <c r="U451" s="99">
        <v>3740.39</v>
      </c>
      <c r="V451" s="99">
        <v>3613.67</v>
      </c>
      <c r="W451" s="99">
        <v>3539.49</v>
      </c>
      <c r="X451" s="99">
        <v>3489.22</v>
      </c>
      <c r="Y451" s="99">
        <v>3439.74</v>
      </c>
    </row>
    <row r="452" spans="1:25">
      <c r="A452" s="100">
        <v>10</v>
      </c>
      <c r="B452" s="99">
        <v>3399.33</v>
      </c>
      <c r="C452" s="99">
        <v>3404.78</v>
      </c>
      <c r="D452" s="99">
        <v>3421.24</v>
      </c>
      <c r="E452" s="99">
        <v>3450.85</v>
      </c>
      <c r="F452" s="99">
        <v>3502.13</v>
      </c>
      <c r="G452" s="99">
        <v>3629.61</v>
      </c>
      <c r="H452" s="99">
        <v>3685.84</v>
      </c>
      <c r="I452" s="99">
        <v>3686.96</v>
      </c>
      <c r="J452" s="99">
        <v>3679.52</v>
      </c>
      <c r="K452" s="99">
        <v>3676.38</v>
      </c>
      <c r="L452" s="99">
        <v>3668.8</v>
      </c>
      <c r="M452" s="99">
        <v>3667.72</v>
      </c>
      <c r="N452" s="99">
        <v>3659.8</v>
      </c>
      <c r="O452" s="99">
        <v>3632.41</v>
      </c>
      <c r="P452" s="99">
        <v>3637.09</v>
      </c>
      <c r="Q452" s="99">
        <v>3648.11</v>
      </c>
      <c r="R452" s="99">
        <v>3660.59</v>
      </c>
      <c r="S452" s="99">
        <v>3661.14</v>
      </c>
      <c r="T452" s="99">
        <v>3582.24</v>
      </c>
      <c r="U452" s="99">
        <v>3406.26</v>
      </c>
      <c r="V452" s="99">
        <v>3442.65</v>
      </c>
      <c r="W452" s="99">
        <v>3377.13</v>
      </c>
      <c r="X452" s="99">
        <v>3360.55</v>
      </c>
      <c r="Y452" s="99">
        <v>3336.12</v>
      </c>
    </row>
    <row r="453" spans="1:25">
      <c r="A453" s="100">
        <v>11</v>
      </c>
      <c r="B453" s="99">
        <v>3325.85</v>
      </c>
      <c r="C453" s="99">
        <v>3332.1</v>
      </c>
      <c r="D453" s="99">
        <v>3358.6</v>
      </c>
      <c r="E453" s="99">
        <v>3439.73</v>
      </c>
      <c r="F453" s="99">
        <v>3474.76</v>
      </c>
      <c r="G453" s="99">
        <v>3507.79</v>
      </c>
      <c r="H453" s="99">
        <v>3564.97</v>
      </c>
      <c r="I453" s="99">
        <v>3614.1</v>
      </c>
      <c r="J453" s="99">
        <v>3607.04</v>
      </c>
      <c r="K453" s="99">
        <v>3609.18</v>
      </c>
      <c r="L453" s="99">
        <v>3609.86</v>
      </c>
      <c r="M453" s="99">
        <v>3608.75</v>
      </c>
      <c r="N453" s="99">
        <v>3605.53</v>
      </c>
      <c r="O453" s="99">
        <v>3602.54</v>
      </c>
      <c r="P453" s="99">
        <v>3610.31</v>
      </c>
      <c r="Q453" s="99">
        <v>3605.59</v>
      </c>
      <c r="R453" s="99">
        <v>3745.82</v>
      </c>
      <c r="S453" s="99">
        <v>3669.74</v>
      </c>
      <c r="T453" s="99">
        <v>3590.63</v>
      </c>
      <c r="U453" s="99">
        <v>3563.01</v>
      </c>
      <c r="V453" s="99">
        <v>3454.59</v>
      </c>
      <c r="W453" s="99">
        <v>3395.46</v>
      </c>
      <c r="X453" s="99">
        <v>3336.85</v>
      </c>
      <c r="Y453" s="99">
        <v>3330.22</v>
      </c>
    </row>
    <row r="454" spans="1:25">
      <c r="A454" s="100">
        <v>12</v>
      </c>
      <c r="B454" s="99">
        <v>3361.82</v>
      </c>
      <c r="C454" s="99">
        <v>3366.41</v>
      </c>
      <c r="D454" s="99">
        <v>3341.06</v>
      </c>
      <c r="E454" s="99">
        <v>3452.22</v>
      </c>
      <c r="F454" s="99">
        <v>3498.13</v>
      </c>
      <c r="G454" s="99">
        <v>3772.34</v>
      </c>
      <c r="H454" s="99">
        <v>3701.31</v>
      </c>
      <c r="I454" s="99">
        <v>3703.45</v>
      </c>
      <c r="J454" s="99">
        <v>3694.86</v>
      </c>
      <c r="K454" s="99">
        <v>3693.54</v>
      </c>
      <c r="L454" s="99">
        <v>3685.75</v>
      </c>
      <c r="M454" s="99">
        <v>3658.51</v>
      </c>
      <c r="N454" s="99">
        <v>3638.26</v>
      </c>
      <c r="O454" s="99">
        <v>3638.49</v>
      </c>
      <c r="P454" s="99">
        <v>3684.73</v>
      </c>
      <c r="Q454" s="99">
        <v>3687.8</v>
      </c>
      <c r="R454" s="99">
        <v>3811.57</v>
      </c>
      <c r="S454" s="99">
        <v>3700.19</v>
      </c>
      <c r="T454" s="99">
        <v>3627.45</v>
      </c>
      <c r="U454" s="99">
        <v>3460.69</v>
      </c>
      <c r="V454" s="99">
        <v>3451.14</v>
      </c>
      <c r="W454" s="99">
        <v>3393.89</v>
      </c>
      <c r="X454" s="99">
        <v>3298.08</v>
      </c>
      <c r="Y454" s="99">
        <v>3302.76</v>
      </c>
    </row>
    <row r="455" spans="1:25">
      <c r="A455" s="100">
        <v>13</v>
      </c>
      <c r="B455" s="99">
        <v>3397.93</v>
      </c>
      <c r="C455" s="99">
        <v>3407.81</v>
      </c>
      <c r="D455" s="99">
        <v>3431.88</v>
      </c>
      <c r="E455" s="99">
        <v>3460.33</v>
      </c>
      <c r="F455" s="99">
        <v>3478.97</v>
      </c>
      <c r="G455" s="99">
        <v>3759.21</v>
      </c>
      <c r="H455" s="99">
        <v>3820.5</v>
      </c>
      <c r="I455" s="99">
        <v>3828.54</v>
      </c>
      <c r="J455" s="99">
        <v>3721.44</v>
      </c>
      <c r="K455" s="99">
        <v>3728.94</v>
      </c>
      <c r="L455" s="99">
        <v>3728</v>
      </c>
      <c r="M455" s="99">
        <v>3727.73</v>
      </c>
      <c r="N455" s="99">
        <v>3729.14</v>
      </c>
      <c r="O455" s="99">
        <v>3728.93</v>
      </c>
      <c r="P455" s="99">
        <v>3824.98</v>
      </c>
      <c r="Q455" s="99">
        <v>3831.2</v>
      </c>
      <c r="R455" s="99">
        <v>4209.42</v>
      </c>
      <c r="S455" s="99">
        <v>3856.82</v>
      </c>
      <c r="T455" s="99">
        <v>3705.46</v>
      </c>
      <c r="U455" s="99">
        <v>3619.35</v>
      </c>
      <c r="V455" s="99">
        <v>3448.9</v>
      </c>
      <c r="W455" s="99">
        <v>3423.46</v>
      </c>
      <c r="X455" s="99">
        <v>3409.61</v>
      </c>
      <c r="Y455" s="99">
        <v>3361.07</v>
      </c>
    </row>
    <row r="456" spans="1:25">
      <c r="A456" s="100">
        <v>14</v>
      </c>
      <c r="B456" s="99">
        <v>3269.72</v>
      </c>
      <c r="C456" s="99">
        <v>3273.63</v>
      </c>
      <c r="D456" s="99">
        <v>3330.96</v>
      </c>
      <c r="E456" s="99">
        <v>3454.69</v>
      </c>
      <c r="F456" s="99">
        <v>3499.51</v>
      </c>
      <c r="G456" s="99">
        <v>3616.48</v>
      </c>
      <c r="H456" s="99">
        <v>3718.07</v>
      </c>
      <c r="I456" s="99">
        <v>3722.85</v>
      </c>
      <c r="J456" s="99">
        <v>3721.51</v>
      </c>
      <c r="K456" s="99">
        <v>3722.94</v>
      </c>
      <c r="L456" s="99">
        <v>3720.09</v>
      </c>
      <c r="M456" s="99">
        <v>3723.67</v>
      </c>
      <c r="N456" s="99">
        <v>3737.32</v>
      </c>
      <c r="O456" s="99">
        <v>3726.09</v>
      </c>
      <c r="P456" s="99">
        <v>3733.02</v>
      </c>
      <c r="Q456" s="99">
        <v>3772.35</v>
      </c>
      <c r="R456" s="99">
        <v>3842.87</v>
      </c>
      <c r="S456" s="99">
        <v>3819.26</v>
      </c>
      <c r="T456" s="99">
        <v>3716.26</v>
      </c>
      <c r="U456" s="99">
        <v>3319.07</v>
      </c>
      <c r="V456" s="99">
        <v>3298.15</v>
      </c>
      <c r="W456" s="99">
        <v>3274.49</v>
      </c>
      <c r="X456" s="99">
        <v>3271.24</v>
      </c>
      <c r="Y456" s="99">
        <v>3277.34</v>
      </c>
    </row>
    <row r="457" spans="1:25">
      <c r="A457" s="100">
        <v>15</v>
      </c>
      <c r="B457" s="99">
        <v>3449.63</v>
      </c>
      <c r="C457" s="99">
        <v>3455.58</v>
      </c>
      <c r="D457" s="99">
        <v>3470.16</v>
      </c>
      <c r="E457" s="99">
        <v>3488.54</v>
      </c>
      <c r="F457" s="99">
        <v>3513.77</v>
      </c>
      <c r="G457" s="99">
        <v>3528.58</v>
      </c>
      <c r="H457" s="99">
        <v>3608.26</v>
      </c>
      <c r="I457" s="99">
        <v>3715.42</v>
      </c>
      <c r="J457" s="99">
        <v>3783.63</v>
      </c>
      <c r="K457" s="99">
        <v>3772.96</v>
      </c>
      <c r="L457" s="99">
        <v>3717.92</v>
      </c>
      <c r="M457" s="99">
        <v>3713.78</v>
      </c>
      <c r="N457" s="99">
        <v>3790.16</v>
      </c>
      <c r="O457" s="99">
        <v>3789.5</v>
      </c>
      <c r="P457" s="99">
        <v>3819.69</v>
      </c>
      <c r="Q457" s="99">
        <v>3820.86</v>
      </c>
      <c r="R457" s="99">
        <v>3912.03</v>
      </c>
      <c r="S457" s="99">
        <v>3905.98</v>
      </c>
      <c r="T457" s="99">
        <v>3721.61</v>
      </c>
      <c r="U457" s="99">
        <v>3543.45</v>
      </c>
      <c r="V457" s="99">
        <v>3479.2</v>
      </c>
      <c r="W457" s="99">
        <v>3457.31</v>
      </c>
      <c r="X457" s="99">
        <v>3448.84</v>
      </c>
      <c r="Y457" s="99">
        <v>3442.67</v>
      </c>
    </row>
    <row r="458" spans="1:25">
      <c r="A458" s="100">
        <v>16</v>
      </c>
      <c r="B458" s="99">
        <v>3363.03</v>
      </c>
      <c r="C458" s="99">
        <v>3419.5</v>
      </c>
      <c r="D458" s="99">
        <v>3422.18</v>
      </c>
      <c r="E458" s="99">
        <v>3436.57</v>
      </c>
      <c r="F458" s="99">
        <v>3471.24</v>
      </c>
      <c r="G458" s="99">
        <v>3521.48</v>
      </c>
      <c r="H458" s="99">
        <v>3557.82</v>
      </c>
      <c r="I458" s="99">
        <v>3664.42</v>
      </c>
      <c r="J458" s="99">
        <v>3725.12</v>
      </c>
      <c r="K458" s="99">
        <v>3821.36</v>
      </c>
      <c r="L458" s="99">
        <v>3844.72</v>
      </c>
      <c r="M458" s="99">
        <v>3859.38</v>
      </c>
      <c r="N458" s="99">
        <v>3870.81</v>
      </c>
      <c r="O458" s="99">
        <v>3860.2</v>
      </c>
      <c r="P458" s="99">
        <v>3859.72</v>
      </c>
      <c r="Q458" s="99">
        <v>3902.3</v>
      </c>
      <c r="R458" s="99">
        <v>3932.27</v>
      </c>
      <c r="S458" s="99">
        <v>3928.69</v>
      </c>
      <c r="T458" s="99">
        <v>3863.9</v>
      </c>
      <c r="U458" s="99">
        <v>3600.05</v>
      </c>
      <c r="V458" s="99">
        <v>3455.25</v>
      </c>
      <c r="W458" s="99">
        <v>3425.09</v>
      </c>
      <c r="X458" s="99">
        <v>3419.4</v>
      </c>
      <c r="Y458" s="99">
        <v>3363.22</v>
      </c>
    </row>
    <row r="459" spans="1:25">
      <c r="A459" s="100">
        <v>17</v>
      </c>
      <c r="B459" s="99">
        <v>3478.95</v>
      </c>
      <c r="C459" s="99">
        <v>3464.06</v>
      </c>
      <c r="D459" s="99">
        <v>3485.39</v>
      </c>
      <c r="E459" s="99">
        <v>3513.95</v>
      </c>
      <c r="F459" s="99">
        <v>3565.26</v>
      </c>
      <c r="G459" s="99">
        <v>3788.22</v>
      </c>
      <c r="H459" s="99">
        <v>3842.3</v>
      </c>
      <c r="I459" s="99">
        <v>3934.84</v>
      </c>
      <c r="J459" s="99">
        <v>3936.9</v>
      </c>
      <c r="K459" s="99">
        <v>3939.55</v>
      </c>
      <c r="L459" s="99">
        <v>3932.4</v>
      </c>
      <c r="M459" s="99">
        <v>3926.36</v>
      </c>
      <c r="N459" s="99">
        <v>3925.89</v>
      </c>
      <c r="O459" s="99">
        <v>3866.39</v>
      </c>
      <c r="P459" s="99">
        <v>3868.37</v>
      </c>
      <c r="Q459" s="99">
        <v>3934.11</v>
      </c>
      <c r="R459" s="99">
        <v>3853.87</v>
      </c>
      <c r="S459" s="99">
        <v>3844.93</v>
      </c>
      <c r="T459" s="99">
        <v>3610.17</v>
      </c>
      <c r="U459" s="99">
        <v>3550.81</v>
      </c>
      <c r="V459" s="99">
        <v>3510.62</v>
      </c>
      <c r="W459" s="99">
        <v>3480.74</v>
      </c>
      <c r="X459" s="99">
        <v>3455.53</v>
      </c>
      <c r="Y459" s="99">
        <v>3452.11</v>
      </c>
    </row>
    <row r="460" spans="1:25">
      <c r="A460" s="100">
        <v>18</v>
      </c>
      <c r="B460" s="99">
        <v>3448.94</v>
      </c>
      <c r="C460" s="99">
        <v>3465.13</v>
      </c>
      <c r="D460" s="99">
        <v>3512.64</v>
      </c>
      <c r="E460" s="99">
        <v>3547.63</v>
      </c>
      <c r="F460" s="99">
        <v>2752.7</v>
      </c>
      <c r="G460" s="99">
        <v>2765.89</v>
      </c>
      <c r="H460" s="99">
        <v>2770.76</v>
      </c>
      <c r="I460" s="99">
        <v>2788.21</v>
      </c>
      <c r="J460" s="99">
        <v>2791.73</v>
      </c>
      <c r="K460" s="99">
        <v>2791.55</v>
      </c>
      <c r="L460" s="99">
        <v>2763.85</v>
      </c>
      <c r="M460" s="99">
        <v>2762.43</v>
      </c>
      <c r="N460" s="99">
        <v>3475.45</v>
      </c>
      <c r="O460" s="99">
        <v>3478.77</v>
      </c>
      <c r="P460" s="99">
        <v>3496.82</v>
      </c>
      <c r="Q460" s="99">
        <v>3589.17</v>
      </c>
      <c r="R460" s="99">
        <v>3595.71</v>
      </c>
      <c r="S460" s="99">
        <v>3663.88</v>
      </c>
      <c r="T460" s="99">
        <v>3643.17</v>
      </c>
      <c r="U460" s="99">
        <v>3612.83</v>
      </c>
      <c r="V460" s="99">
        <v>3563.83</v>
      </c>
      <c r="W460" s="99">
        <v>3501.27</v>
      </c>
      <c r="X460" s="99">
        <v>3450.16</v>
      </c>
      <c r="Y460" s="99">
        <v>3444.68</v>
      </c>
    </row>
    <row r="461" spans="1:25">
      <c r="A461" s="100">
        <v>19</v>
      </c>
      <c r="B461" s="99">
        <v>3478.45</v>
      </c>
      <c r="C461" s="99">
        <v>3495.03</v>
      </c>
      <c r="D461" s="99">
        <v>3538.75</v>
      </c>
      <c r="E461" s="99">
        <v>3570.97</v>
      </c>
      <c r="F461" s="99">
        <v>3588.89</v>
      </c>
      <c r="G461" s="99">
        <v>3639.96</v>
      </c>
      <c r="H461" s="99">
        <v>3661.87</v>
      </c>
      <c r="I461" s="99">
        <v>3672.98</v>
      </c>
      <c r="J461" s="99">
        <v>3660.69</v>
      </c>
      <c r="K461" s="99">
        <v>3662.07</v>
      </c>
      <c r="L461" s="99">
        <v>3652.9</v>
      </c>
      <c r="M461" s="99">
        <v>3657.04</v>
      </c>
      <c r="N461" s="99">
        <v>3649.01</v>
      </c>
      <c r="O461" s="99">
        <v>3626.57</v>
      </c>
      <c r="P461" s="99">
        <v>3653.47</v>
      </c>
      <c r="Q461" s="99">
        <v>3677.97</v>
      </c>
      <c r="R461" s="99">
        <v>3688.54</v>
      </c>
      <c r="S461" s="99">
        <v>3696.11</v>
      </c>
      <c r="T461" s="99">
        <v>3668.25</v>
      </c>
      <c r="U461" s="99">
        <v>3627.64</v>
      </c>
      <c r="V461" s="99">
        <v>3601.29</v>
      </c>
      <c r="W461" s="99">
        <v>3572.29</v>
      </c>
      <c r="X461" s="99">
        <v>3569.17</v>
      </c>
      <c r="Y461" s="99">
        <v>3549.38</v>
      </c>
    </row>
    <row r="462" spans="1:25">
      <c r="A462" s="100">
        <v>20</v>
      </c>
      <c r="B462" s="99">
        <v>3529.28</v>
      </c>
      <c r="C462" s="99">
        <v>3524.52</v>
      </c>
      <c r="D462" s="99">
        <v>3557.48</v>
      </c>
      <c r="E462" s="99">
        <v>3568.03</v>
      </c>
      <c r="F462" s="99">
        <v>3602.48</v>
      </c>
      <c r="G462" s="99">
        <v>3631.43</v>
      </c>
      <c r="H462" s="99">
        <v>3646.13</v>
      </c>
      <c r="I462" s="99">
        <v>3647.14</v>
      </c>
      <c r="J462" s="99">
        <v>3644.49</v>
      </c>
      <c r="K462" s="99">
        <v>3645.15</v>
      </c>
      <c r="L462" s="99">
        <v>3641</v>
      </c>
      <c r="M462" s="99">
        <v>3639.74</v>
      </c>
      <c r="N462" s="99">
        <v>3637.11</v>
      </c>
      <c r="O462" s="99">
        <v>3636.68</v>
      </c>
      <c r="P462" s="99">
        <v>3640.83</v>
      </c>
      <c r="Q462" s="99">
        <v>3647.8</v>
      </c>
      <c r="R462" s="99">
        <v>3674.93</v>
      </c>
      <c r="S462" s="99">
        <v>3684.1</v>
      </c>
      <c r="T462" s="99">
        <v>3647.72</v>
      </c>
      <c r="U462" s="99">
        <v>3596.98</v>
      </c>
      <c r="V462" s="99">
        <v>3557.16</v>
      </c>
      <c r="W462" s="99">
        <v>3527.03</v>
      </c>
      <c r="X462" s="99">
        <v>3515.45</v>
      </c>
      <c r="Y462" s="99">
        <v>3510.27</v>
      </c>
    </row>
    <row r="463" spans="1:25">
      <c r="A463" s="100">
        <v>21</v>
      </c>
      <c r="B463" s="99">
        <v>3542.38</v>
      </c>
      <c r="C463" s="99">
        <v>3543.26</v>
      </c>
      <c r="D463" s="99">
        <v>3568.89</v>
      </c>
      <c r="E463" s="99">
        <v>3610.81</v>
      </c>
      <c r="F463" s="99">
        <v>3630.73</v>
      </c>
      <c r="G463" s="99">
        <v>3657.77</v>
      </c>
      <c r="H463" s="99">
        <v>3701.92</v>
      </c>
      <c r="I463" s="99">
        <v>3778.76</v>
      </c>
      <c r="J463" s="99">
        <v>3781.44</v>
      </c>
      <c r="K463" s="99">
        <v>3827.41</v>
      </c>
      <c r="L463" s="99">
        <v>3815.54</v>
      </c>
      <c r="M463" s="99">
        <v>3814.13</v>
      </c>
      <c r="N463" s="99">
        <v>3667.61</v>
      </c>
      <c r="O463" s="99">
        <v>3665.38</v>
      </c>
      <c r="P463" s="99">
        <v>3794.14</v>
      </c>
      <c r="Q463" s="99">
        <v>3832.37</v>
      </c>
      <c r="R463" s="99">
        <v>3911.53</v>
      </c>
      <c r="S463" s="99">
        <v>3849.27</v>
      </c>
      <c r="T463" s="99">
        <v>3716.43</v>
      </c>
      <c r="U463" s="99">
        <v>3649.73</v>
      </c>
      <c r="V463" s="99">
        <v>3601.46</v>
      </c>
      <c r="W463" s="99">
        <v>3569.26</v>
      </c>
      <c r="X463" s="99">
        <v>3563.16</v>
      </c>
      <c r="Y463" s="99">
        <v>3553.02</v>
      </c>
    </row>
    <row r="464" spans="1:25">
      <c r="A464" s="100">
        <v>22</v>
      </c>
      <c r="B464" s="99">
        <v>3557.14</v>
      </c>
      <c r="C464" s="99">
        <v>3552.41</v>
      </c>
      <c r="D464" s="99">
        <v>3551.58</v>
      </c>
      <c r="E464" s="99">
        <v>3566.87</v>
      </c>
      <c r="F464" s="99">
        <v>3587.23</v>
      </c>
      <c r="G464" s="99">
        <v>3629.35</v>
      </c>
      <c r="H464" s="99">
        <v>3643.31</v>
      </c>
      <c r="I464" s="99">
        <v>3673.99</v>
      </c>
      <c r="J464" s="99">
        <v>3672.39</v>
      </c>
      <c r="K464" s="99">
        <v>3676.32</v>
      </c>
      <c r="L464" s="99">
        <v>3672.97</v>
      </c>
      <c r="M464" s="99">
        <v>3670.46</v>
      </c>
      <c r="N464" s="99">
        <v>3674.56</v>
      </c>
      <c r="O464" s="99">
        <v>3667.84</v>
      </c>
      <c r="P464" s="99">
        <v>3671.96</v>
      </c>
      <c r="Q464" s="99">
        <v>3700.14</v>
      </c>
      <c r="R464" s="99">
        <v>3713.48</v>
      </c>
      <c r="S464" s="99">
        <v>3740.28</v>
      </c>
      <c r="T464" s="99">
        <v>3724.65</v>
      </c>
      <c r="U464" s="99">
        <v>3664</v>
      </c>
      <c r="V464" s="99">
        <v>3629.91</v>
      </c>
      <c r="W464" s="99">
        <v>3611.9</v>
      </c>
      <c r="X464" s="99">
        <v>3588.77</v>
      </c>
      <c r="Y464" s="99">
        <v>3562.86</v>
      </c>
    </row>
    <row r="465" spans="1:26">
      <c r="A465" s="100">
        <v>23</v>
      </c>
      <c r="B465" s="99">
        <v>3557.02</v>
      </c>
      <c r="C465" s="99">
        <v>3554.2</v>
      </c>
      <c r="D465" s="99">
        <v>3553.24</v>
      </c>
      <c r="E465" s="99">
        <v>3555.57</v>
      </c>
      <c r="F465" s="99">
        <v>3578.76</v>
      </c>
      <c r="G465" s="99">
        <v>3609.3</v>
      </c>
      <c r="H465" s="99">
        <v>3635.7</v>
      </c>
      <c r="I465" s="99">
        <v>3657.21</v>
      </c>
      <c r="J465" s="99">
        <v>3676.45</v>
      </c>
      <c r="K465" s="99">
        <v>3684.53</v>
      </c>
      <c r="L465" s="99">
        <v>3683.16</v>
      </c>
      <c r="M465" s="99">
        <v>3679.47</v>
      </c>
      <c r="N465" s="99">
        <v>3679.61</v>
      </c>
      <c r="O465" s="99">
        <v>3683.71</v>
      </c>
      <c r="P465" s="99">
        <v>3692</v>
      </c>
      <c r="Q465" s="99">
        <v>3705.22</v>
      </c>
      <c r="R465" s="99">
        <v>3888.54</v>
      </c>
      <c r="S465" s="99">
        <v>3803.14</v>
      </c>
      <c r="T465" s="99">
        <v>3713.15</v>
      </c>
      <c r="U465" s="99">
        <v>3653.71</v>
      </c>
      <c r="V465" s="99">
        <v>3607.31</v>
      </c>
      <c r="W465" s="99">
        <v>3567.07</v>
      </c>
      <c r="X465" s="99">
        <v>3566.02</v>
      </c>
      <c r="Y465" s="99">
        <v>3552.74</v>
      </c>
    </row>
    <row r="466" spans="1:26">
      <c r="A466" s="100">
        <v>24</v>
      </c>
      <c r="B466" s="99">
        <v>3484.61</v>
      </c>
      <c r="C466" s="99">
        <v>3486.33</v>
      </c>
      <c r="D466" s="99">
        <v>3509.75</v>
      </c>
      <c r="E466" s="99">
        <v>3531.07</v>
      </c>
      <c r="F466" s="99">
        <v>3563.56</v>
      </c>
      <c r="G466" s="99">
        <v>3628.07</v>
      </c>
      <c r="H466" s="99">
        <v>3595.51</v>
      </c>
      <c r="I466" s="99">
        <v>3563.03</v>
      </c>
      <c r="J466" s="99">
        <v>3540.89</v>
      </c>
      <c r="K466" s="99">
        <v>3530.95</v>
      </c>
      <c r="L466" s="99">
        <v>3526.89</v>
      </c>
      <c r="M466" s="99">
        <v>3530.46</v>
      </c>
      <c r="N466" s="99">
        <v>3528.79</v>
      </c>
      <c r="O466" s="99">
        <v>3527.14</v>
      </c>
      <c r="P466" s="99">
        <v>3532.35</v>
      </c>
      <c r="Q466" s="99">
        <v>3540.81</v>
      </c>
      <c r="R466" s="99">
        <v>3602.54</v>
      </c>
      <c r="S466" s="99">
        <v>3571.39</v>
      </c>
      <c r="T466" s="99">
        <v>3424.6</v>
      </c>
      <c r="U466" s="99">
        <v>3493.46</v>
      </c>
      <c r="V466" s="99">
        <v>3478.66</v>
      </c>
      <c r="W466" s="99">
        <v>3447.57</v>
      </c>
      <c r="X466" s="99">
        <v>3459.25</v>
      </c>
      <c r="Y466" s="99">
        <v>3452.74</v>
      </c>
    </row>
    <row r="467" spans="1:26">
      <c r="A467" s="100">
        <v>25</v>
      </c>
      <c r="B467" s="99">
        <v>3415.19</v>
      </c>
      <c r="C467" s="99">
        <v>3417.48</v>
      </c>
      <c r="D467" s="99">
        <v>3438.9</v>
      </c>
      <c r="E467" s="99">
        <v>3458.23</v>
      </c>
      <c r="F467" s="99">
        <v>3554.22</v>
      </c>
      <c r="G467" s="99">
        <v>3669.9</v>
      </c>
      <c r="H467" s="99">
        <v>3613.02</v>
      </c>
      <c r="I467" s="99">
        <v>3580.42</v>
      </c>
      <c r="J467" s="99">
        <v>3444.61</v>
      </c>
      <c r="K467" s="99">
        <v>3573.25</v>
      </c>
      <c r="L467" s="99">
        <v>3685.3</v>
      </c>
      <c r="M467" s="99">
        <v>3687.84</v>
      </c>
      <c r="N467" s="99">
        <v>3688.45</v>
      </c>
      <c r="O467" s="99">
        <v>3686.37</v>
      </c>
      <c r="P467" s="99">
        <v>3699.28</v>
      </c>
      <c r="Q467" s="99">
        <v>3756.21</v>
      </c>
      <c r="R467" s="99">
        <v>3762.25</v>
      </c>
      <c r="S467" s="99">
        <v>3756.58</v>
      </c>
      <c r="T467" s="99">
        <v>3608.22</v>
      </c>
      <c r="U467" s="99">
        <v>3464.21</v>
      </c>
      <c r="V467" s="99">
        <v>3426.45</v>
      </c>
      <c r="W467" s="99">
        <v>3419.33</v>
      </c>
      <c r="X467" s="99">
        <v>3420.54</v>
      </c>
      <c r="Y467" s="99">
        <v>3415.32</v>
      </c>
    </row>
    <row r="468" spans="1:26">
      <c r="A468" s="100">
        <v>26</v>
      </c>
      <c r="B468" s="99">
        <v>3395.12</v>
      </c>
      <c r="C468" s="99">
        <v>3402.88</v>
      </c>
      <c r="D468" s="99">
        <v>3421.93</v>
      </c>
      <c r="E468" s="99">
        <v>3428.54</v>
      </c>
      <c r="F468" s="99">
        <v>3491.6</v>
      </c>
      <c r="G468" s="99">
        <v>3553.5</v>
      </c>
      <c r="H468" s="99">
        <v>3616.65</v>
      </c>
      <c r="I468" s="99">
        <v>3627.37</v>
      </c>
      <c r="J468" s="99">
        <v>3507.84</v>
      </c>
      <c r="K468" s="99">
        <v>3509.47</v>
      </c>
      <c r="L468" s="99">
        <v>3508.67</v>
      </c>
      <c r="M468" s="99">
        <v>3426.02</v>
      </c>
      <c r="N468" s="99">
        <v>3451.49</v>
      </c>
      <c r="O468" s="99">
        <v>3418</v>
      </c>
      <c r="P468" s="99">
        <v>3423.58</v>
      </c>
      <c r="Q468" s="99">
        <v>3668.73</v>
      </c>
      <c r="R468" s="99">
        <v>3551.81</v>
      </c>
      <c r="S468" s="99">
        <v>3552.78</v>
      </c>
      <c r="T468" s="99">
        <v>3423.9</v>
      </c>
      <c r="U468" s="99">
        <v>3410.34</v>
      </c>
      <c r="V468" s="99">
        <v>3416.68</v>
      </c>
      <c r="W468" s="99">
        <v>3392.9</v>
      </c>
      <c r="X468" s="99">
        <v>3385.29</v>
      </c>
      <c r="Y468" s="99">
        <v>3383.64</v>
      </c>
    </row>
    <row r="469" spans="1:26">
      <c r="A469" s="100">
        <v>27</v>
      </c>
      <c r="B469" s="99">
        <v>3367.01</v>
      </c>
      <c r="C469" s="99">
        <v>3364.56</v>
      </c>
      <c r="D469" s="99">
        <v>3380.2</v>
      </c>
      <c r="E469" s="99">
        <v>3397.97</v>
      </c>
      <c r="F469" s="99">
        <v>3470.76</v>
      </c>
      <c r="G469" s="99">
        <v>3543.24</v>
      </c>
      <c r="H469" s="99">
        <v>3564.28</v>
      </c>
      <c r="I469" s="99">
        <v>3613.74</v>
      </c>
      <c r="J469" s="99">
        <v>3555.59</v>
      </c>
      <c r="K469" s="99">
        <v>3565.2</v>
      </c>
      <c r="L469" s="99">
        <v>3508.93</v>
      </c>
      <c r="M469" s="99">
        <v>3541.57</v>
      </c>
      <c r="N469" s="99">
        <v>3529.29</v>
      </c>
      <c r="O469" s="99">
        <v>3499.35</v>
      </c>
      <c r="P469" s="99">
        <v>3490.3</v>
      </c>
      <c r="Q469" s="99">
        <v>3531.75</v>
      </c>
      <c r="R469" s="99">
        <v>3614.76</v>
      </c>
      <c r="S469" s="99">
        <v>3586.01</v>
      </c>
      <c r="T469" s="99">
        <v>3454.16</v>
      </c>
      <c r="U469" s="99">
        <v>3416.1</v>
      </c>
      <c r="V469" s="99">
        <v>3389.61</v>
      </c>
      <c r="W469" s="99">
        <v>3358.5</v>
      </c>
      <c r="X469" s="99">
        <v>3357.35</v>
      </c>
      <c r="Y469" s="99">
        <v>3335.54</v>
      </c>
    </row>
    <row r="470" spans="1:26">
      <c r="A470" s="100">
        <v>28</v>
      </c>
      <c r="B470" s="99">
        <v>3411.72</v>
      </c>
      <c r="C470" s="99">
        <v>3420.22</v>
      </c>
      <c r="D470" s="99">
        <v>3440.39</v>
      </c>
      <c r="E470" s="99">
        <v>3448.07</v>
      </c>
      <c r="F470" s="99">
        <v>3482.02</v>
      </c>
      <c r="G470" s="99">
        <v>3506.28</v>
      </c>
      <c r="H470" s="99">
        <v>3503.38</v>
      </c>
      <c r="I470" s="99">
        <v>3503.77</v>
      </c>
      <c r="J470" s="99">
        <v>3481.47</v>
      </c>
      <c r="K470" s="99">
        <v>3482.26</v>
      </c>
      <c r="L470" s="99">
        <v>3479.83</v>
      </c>
      <c r="M470" s="99">
        <v>3495.39</v>
      </c>
      <c r="N470" s="99">
        <v>3487.92</v>
      </c>
      <c r="O470" s="99">
        <v>3484.42</v>
      </c>
      <c r="P470" s="99">
        <v>3489.33</v>
      </c>
      <c r="Q470" s="99">
        <v>3512.74</v>
      </c>
      <c r="R470" s="99">
        <v>3505.76</v>
      </c>
      <c r="S470" s="99">
        <v>3500.04</v>
      </c>
      <c r="T470" s="99">
        <v>3480.82</v>
      </c>
      <c r="U470" s="99">
        <v>3452.5</v>
      </c>
      <c r="V470" s="99">
        <v>3441.71</v>
      </c>
      <c r="W470" s="99">
        <v>3421.39</v>
      </c>
      <c r="X470" s="99">
        <v>3411.85</v>
      </c>
      <c r="Y470" s="99">
        <v>3406.42</v>
      </c>
    </row>
    <row r="471" spans="1:26">
      <c r="A471" s="100">
        <v>29</v>
      </c>
      <c r="B471" s="99">
        <v>3369.11</v>
      </c>
      <c r="C471" s="99">
        <v>3374.31</v>
      </c>
      <c r="D471" s="99">
        <v>3383.67</v>
      </c>
      <c r="E471" s="99">
        <v>3379.47</v>
      </c>
      <c r="F471" s="99">
        <v>3436.39</v>
      </c>
      <c r="G471" s="99">
        <v>3447.64</v>
      </c>
      <c r="H471" s="99">
        <v>3453.2</v>
      </c>
      <c r="I471" s="99">
        <v>3455.33</v>
      </c>
      <c r="J471" s="99">
        <v>3451.62</v>
      </c>
      <c r="K471" s="99">
        <v>3450.18</v>
      </c>
      <c r="L471" s="99">
        <v>3450.87</v>
      </c>
      <c r="M471" s="99">
        <v>3449.24</v>
      </c>
      <c r="N471" s="99">
        <v>3451.24</v>
      </c>
      <c r="O471" s="99">
        <v>3451.54</v>
      </c>
      <c r="P471" s="99">
        <v>3480.14</v>
      </c>
      <c r="Q471" s="99">
        <v>3549.23</v>
      </c>
      <c r="R471" s="99">
        <v>3602.22</v>
      </c>
      <c r="S471" s="99">
        <v>3465</v>
      </c>
      <c r="T471" s="99">
        <v>3448.05</v>
      </c>
      <c r="U471" s="99">
        <v>3423.43</v>
      </c>
      <c r="V471" s="99">
        <v>3416.43</v>
      </c>
      <c r="W471" s="99">
        <v>3388.36</v>
      </c>
      <c r="X471" s="99">
        <v>3376.02</v>
      </c>
      <c r="Y471" s="99">
        <v>3372.37</v>
      </c>
    </row>
    <row r="472" spans="1:26">
      <c r="A472" s="100">
        <v>30</v>
      </c>
      <c r="B472" s="99">
        <v>3374.84</v>
      </c>
      <c r="C472" s="99">
        <v>3377.32</v>
      </c>
      <c r="D472" s="99">
        <v>3390.04</v>
      </c>
      <c r="E472" s="99">
        <v>3377.78</v>
      </c>
      <c r="F472" s="99">
        <v>3400.88</v>
      </c>
      <c r="G472" s="99">
        <v>3418.58</v>
      </c>
      <c r="H472" s="99">
        <v>3445.2</v>
      </c>
      <c r="I472" s="99">
        <v>3448.22</v>
      </c>
      <c r="J472" s="99">
        <v>3447.07</v>
      </c>
      <c r="K472" s="99">
        <v>3442.43</v>
      </c>
      <c r="L472" s="99">
        <v>3437.67</v>
      </c>
      <c r="M472" s="99">
        <v>3443.88</v>
      </c>
      <c r="N472" s="99">
        <v>3447.32</v>
      </c>
      <c r="O472" s="99">
        <v>3448.88</v>
      </c>
      <c r="P472" s="99">
        <v>3448.4</v>
      </c>
      <c r="Q472" s="99">
        <v>3502.17</v>
      </c>
      <c r="R472" s="99">
        <v>3509.97</v>
      </c>
      <c r="S472" s="99">
        <v>3548.52</v>
      </c>
      <c r="T472" s="99">
        <v>3446.57</v>
      </c>
      <c r="U472" s="99">
        <v>3392.99</v>
      </c>
      <c r="V472" s="99">
        <v>3371.73</v>
      </c>
      <c r="W472" s="99">
        <v>3359.23</v>
      </c>
      <c r="X472" s="99">
        <v>3351.65</v>
      </c>
      <c r="Y472" s="99">
        <v>3343.77</v>
      </c>
    </row>
    <row r="473" spans="1:26" s="55" customFormat="1">
      <c r="A473" s="100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51"/>
    </row>
    <row r="475" spans="1:26" ht="27" customHeight="1">
      <c r="A475" s="74"/>
      <c r="B475" s="129" t="s">
        <v>96</v>
      </c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1"/>
    </row>
    <row r="476" spans="1:26" ht="26.25">
      <c r="A476" s="97" t="s">
        <v>69</v>
      </c>
      <c r="B476" s="96" t="s">
        <v>70</v>
      </c>
      <c r="C476" s="75" t="s">
        <v>71</v>
      </c>
      <c r="D476" s="75" t="s">
        <v>72</v>
      </c>
      <c r="E476" s="75" t="s">
        <v>73</v>
      </c>
      <c r="F476" s="75" t="s">
        <v>74</v>
      </c>
      <c r="G476" s="75" t="s">
        <v>75</v>
      </c>
      <c r="H476" s="75" t="s">
        <v>76</v>
      </c>
      <c r="I476" s="75" t="s">
        <v>77</v>
      </c>
      <c r="J476" s="75" t="s">
        <v>78</v>
      </c>
      <c r="K476" s="75" t="s">
        <v>79</v>
      </c>
      <c r="L476" s="75" t="s">
        <v>80</v>
      </c>
      <c r="M476" s="75" t="s">
        <v>81</v>
      </c>
      <c r="N476" s="75" t="s">
        <v>82</v>
      </c>
      <c r="O476" s="75" t="s">
        <v>83</v>
      </c>
      <c r="P476" s="75" t="s">
        <v>84</v>
      </c>
      <c r="Q476" s="75" t="s">
        <v>85</v>
      </c>
      <c r="R476" s="75" t="s">
        <v>86</v>
      </c>
      <c r="S476" s="75" t="s">
        <v>87</v>
      </c>
      <c r="T476" s="75" t="s">
        <v>88</v>
      </c>
      <c r="U476" s="75" t="s">
        <v>89</v>
      </c>
      <c r="V476" s="75" t="s">
        <v>90</v>
      </c>
      <c r="W476" s="75" t="s">
        <v>91</v>
      </c>
      <c r="X476" s="75" t="s">
        <v>92</v>
      </c>
      <c r="Y476" s="75" t="s">
        <v>93</v>
      </c>
    </row>
    <row r="477" spans="1:26">
      <c r="A477" s="98">
        <v>1</v>
      </c>
      <c r="B477" s="99">
        <v>3628.57</v>
      </c>
      <c r="C477" s="99">
        <v>3625</v>
      </c>
      <c r="D477" s="99">
        <v>3631.87</v>
      </c>
      <c r="E477" s="99">
        <v>3644.13</v>
      </c>
      <c r="F477" s="99">
        <v>3655.52</v>
      </c>
      <c r="G477" s="99">
        <v>3708.62</v>
      </c>
      <c r="H477" s="99">
        <v>3715.35</v>
      </c>
      <c r="I477" s="99">
        <v>3762.28</v>
      </c>
      <c r="J477" s="99">
        <v>3811.11</v>
      </c>
      <c r="K477" s="99">
        <v>3814.15</v>
      </c>
      <c r="L477" s="99">
        <v>3815.49</v>
      </c>
      <c r="M477" s="99">
        <v>3816.64</v>
      </c>
      <c r="N477" s="99">
        <v>3877.61</v>
      </c>
      <c r="O477" s="99">
        <v>3879.18</v>
      </c>
      <c r="P477" s="99">
        <v>3881.78</v>
      </c>
      <c r="Q477" s="99">
        <v>3869.04</v>
      </c>
      <c r="R477" s="99">
        <v>3870.99</v>
      </c>
      <c r="S477" s="99">
        <v>3865.56</v>
      </c>
      <c r="T477" s="99">
        <v>3857.07</v>
      </c>
      <c r="U477" s="99">
        <v>3783.7</v>
      </c>
      <c r="V477" s="99">
        <v>3700.68</v>
      </c>
      <c r="W477" s="99">
        <v>3685.7</v>
      </c>
      <c r="X477" s="99">
        <v>3650.39</v>
      </c>
      <c r="Y477" s="99">
        <v>3567.66</v>
      </c>
    </row>
    <row r="478" spans="1:26">
      <c r="A478" s="100">
        <v>2</v>
      </c>
      <c r="B478" s="99">
        <v>3570.81</v>
      </c>
      <c r="C478" s="99">
        <v>3563.1</v>
      </c>
      <c r="D478" s="99">
        <v>3607.78</v>
      </c>
      <c r="E478" s="99">
        <v>3613.99</v>
      </c>
      <c r="F478" s="99">
        <v>3627.32</v>
      </c>
      <c r="G478" s="99">
        <v>3680.2</v>
      </c>
      <c r="H478" s="99">
        <v>3694.27</v>
      </c>
      <c r="I478" s="99">
        <v>3699.02</v>
      </c>
      <c r="J478" s="99">
        <v>3758.58</v>
      </c>
      <c r="K478" s="99">
        <v>3786.61</v>
      </c>
      <c r="L478" s="99">
        <v>3785.11</v>
      </c>
      <c r="M478" s="99">
        <v>3803.61</v>
      </c>
      <c r="N478" s="99">
        <v>3802.99</v>
      </c>
      <c r="O478" s="99">
        <v>3813.34</v>
      </c>
      <c r="P478" s="99">
        <v>3817.28</v>
      </c>
      <c r="Q478" s="99">
        <v>3811.66</v>
      </c>
      <c r="R478" s="99">
        <v>3854.54</v>
      </c>
      <c r="S478" s="99">
        <v>3866.36</v>
      </c>
      <c r="T478" s="99">
        <v>3828.13</v>
      </c>
      <c r="U478" s="99">
        <v>3758.47</v>
      </c>
      <c r="V478" s="99">
        <v>3686.82</v>
      </c>
      <c r="W478" s="99">
        <v>3647.1</v>
      </c>
      <c r="X478" s="99">
        <v>3570.75</v>
      </c>
      <c r="Y478" s="99">
        <v>3559.21</v>
      </c>
    </row>
    <row r="479" spans="1:26">
      <c r="A479" s="100">
        <v>3</v>
      </c>
      <c r="B479" s="99">
        <v>3558.56</v>
      </c>
      <c r="C479" s="99">
        <v>3562.17</v>
      </c>
      <c r="D479" s="99">
        <v>3550.91</v>
      </c>
      <c r="E479" s="99">
        <v>3584.68</v>
      </c>
      <c r="F479" s="99">
        <v>3681.87</v>
      </c>
      <c r="G479" s="99">
        <v>3732.46</v>
      </c>
      <c r="H479" s="99">
        <v>3799.18</v>
      </c>
      <c r="I479" s="99">
        <v>3804.88</v>
      </c>
      <c r="J479" s="99">
        <v>3833.78</v>
      </c>
      <c r="K479" s="99">
        <v>3833.81</v>
      </c>
      <c r="L479" s="99">
        <v>3804.47</v>
      </c>
      <c r="M479" s="99">
        <v>3868.71</v>
      </c>
      <c r="N479" s="99">
        <v>3826.82</v>
      </c>
      <c r="O479" s="99">
        <v>3823.32</v>
      </c>
      <c r="P479" s="99">
        <v>3795.87</v>
      </c>
      <c r="Q479" s="99">
        <v>3792.92</v>
      </c>
      <c r="R479" s="99">
        <v>3820.91</v>
      </c>
      <c r="S479" s="99">
        <v>3796.64</v>
      </c>
      <c r="T479" s="99">
        <v>3759.18</v>
      </c>
      <c r="U479" s="99">
        <v>3703.28</v>
      </c>
      <c r="V479" s="99">
        <v>3653.96</v>
      </c>
      <c r="W479" s="99">
        <v>3562.7</v>
      </c>
      <c r="X479" s="99">
        <v>3559.76</v>
      </c>
      <c r="Y479" s="99">
        <v>3546.41</v>
      </c>
    </row>
    <row r="480" spans="1:26">
      <c r="A480" s="100">
        <v>4</v>
      </c>
      <c r="B480" s="99">
        <v>3527.24</v>
      </c>
      <c r="C480" s="99">
        <v>3515.09</v>
      </c>
      <c r="D480" s="99">
        <v>3534.83</v>
      </c>
      <c r="E480" s="99">
        <v>3561.08</v>
      </c>
      <c r="F480" s="99">
        <v>3563.25</v>
      </c>
      <c r="G480" s="99">
        <v>3676.67</v>
      </c>
      <c r="H480" s="99">
        <v>3695.28</v>
      </c>
      <c r="I480" s="99">
        <v>3745.19</v>
      </c>
      <c r="J480" s="99">
        <v>3761.66</v>
      </c>
      <c r="K480" s="99">
        <v>3761.6</v>
      </c>
      <c r="L480" s="99">
        <v>3757.86</v>
      </c>
      <c r="M480" s="99">
        <v>3757.43</v>
      </c>
      <c r="N480" s="99">
        <v>3748.55</v>
      </c>
      <c r="O480" s="99">
        <v>3747.11</v>
      </c>
      <c r="P480" s="99">
        <v>3737.12</v>
      </c>
      <c r="Q480" s="99">
        <v>3734.57</v>
      </c>
      <c r="R480" s="99">
        <v>3801.37</v>
      </c>
      <c r="S480" s="99">
        <v>3794.02</v>
      </c>
      <c r="T480" s="99">
        <v>3767.8</v>
      </c>
      <c r="U480" s="99">
        <v>3684.29</v>
      </c>
      <c r="V480" s="99">
        <v>3659.63</v>
      </c>
      <c r="W480" s="99">
        <v>3512.89</v>
      </c>
      <c r="X480" s="99">
        <v>3546.9</v>
      </c>
      <c r="Y480" s="99">
        <v>3522.91</v>
      </c>
    </row>
    <row r="481" spans="1:25">
      <c r="A481" s="100">
        <v>5</v>
      </c>
      <c r="B481" s="99">
        <v>3571.59</v>
      </c>
      <c r="C481" s="99">
        <v>3570.63</v>
      </c>
      <c r="D481" s="99">
        <v>3596.41</v>
      </c>
      <c r="E481" s="99">
        <v>3628.34</v>
      </c>
      <c r="F481" s="99">
        <v>3661.54</v>
      </c>
      <c r="G481" s="99">
        <v>3743.66</v>
      </c>
      <c r="H481" s="99">
        <v>3791.71</v>
      </c>
      <c r="I481" s="99">
        <v>3790.59</v>
      </c>
      <c r="J481" s="99">
        <v>3795.91</v>
      </c>
      <c r="K481" s="99">
        <v>3799.64</v>
      </c>
      <c r="L481" s="99">
        <v>3793.24</v>
      </c>
      <c r="M481" s="99">
        <v>3793.15</v>
      </c>
      <c r="N481" s="99">
        <v>3792.35</v>
      </c>
      <c r="O481" s="99">
        <v>3788.05</v>
      </c>
      <c r="P481" s="99">
        <v>3798.14</v>
      </c>
      <c r="Q481" s="99">
        <v>3813.95</v>
      </c>
      <c r="R481" s="99">
        <v>3856.88</v>
      </c>
      <c r="S481" s="99">
        <v>3834.52</v>
      </c>
      <c r="T481" s="99">
        <v>3775.41</v>
      </c>
      <c r="U481" s="99">
        <v>3688.69</v>
      </c>
      <c r="V481" s="99">
        <v>3650.2</v>
      </c>
      <c r="W481" s="99">
        <v>3601.71</v>
      </c>
      <c r="X481" s="99">
        <v>3583.96</v>
      </c>
      <c r="Y481" s="99">
        <v>3577.21</v>
      </c>
    </row>
    <row r="482" spans="1:25">
      <c r="A482" s="100">
        <v>6</v>
      </c>
      <c r="B482" s="99">
        <v>3532.48</v>
      </c>
      <c r="C482" s="99">
        <v>3534.72</v>
      </c>
      <c r="D482" s="99">
        <v>3539.47</v>
      </c>
      <c r="E482" s="99">
        <v>3568.83</v>
      </c>
      <c r="F482" s="99">
        <v>3694.91</v>
      </c>
      <c r="G482" s="99">
        <v>3754.69</v>
      </c>
      <c r="H482" s="99">
        <v>3756.22</v>
      </c>
      <c r="I482" s="99">
        <v>3818.19</v>
      </c>
      <c r="J482" s="99">
        <v>3809.04</v>
      </c>
      <c r="K482" s="99">
        <v>3810.57</v>
      </c>
      <c r="L482" s="99">
        <v>3807.63</v>
      </c>
      <c r="M482" s="99">
        <v>3805.9</v>
      </c>
      <c r="N482" s="99">
        <v>3800.27</v>
      </c>
      <c r="O482" s="99">
        <v>3791.55</v>
      </c>
      <c r="P482" s="99">
        <v>3804.33</v>
      </c>
      <c r="Q482" s="99">
        <v>3812.52</v>
      </c>
      <c r="R482" s="99">
        <v>3849.95</v>
      </c>
      <c r="S482" s="99">
        <v>3837.57</v>
      </c>
      <c r="T482" s="99">
        <v>3798.27</v>
      </c>
      <c r="U482" s="99">
        <v>3746.05</v>
      </c>
      <c r="V482" s="99">
        <v>3655.99</v>
      </c>
      <c r="W482" s="99">
        <v>3628.51</v>
      </c>
      <c r="X482" s="99">
        <v>3517.96</v>
      </c>
      <c r="Y482" s="99">
        <v>3521.31</v>
      </c>
    </row>
    <row r="483" spans="1:25">
      <c r="A483" s="100">
        <v>7</v>
      </c>
      <c r="B483" s="99">
        <v>3584.65</v>
      </c>
      <c r="C483" s="99">
        <v>3593.3</v>
      </c>
      <c r="D483" s="99">
        <v>3617.44</v>
      </c>
      <c r="E483" s="99">
        <v>3644.83</v>
      </c>
      <c r="F483" s="99">
        <v>3693.02</v>
      </c>
      <c r="G483" s="99">
        <v>3740.32</v>
      </c>
      <c r="H483" s="99">
        <v>3798.6</v>
      </c>
      <c r="I483" s="99">
        <v>3808.32</v>
      </c>
      <c r="J483" s="99">
        <v>3801.23</v>
      </c>
      <c r="K483" s="99">
        <v>3804.43</v>
      </c>
      <c r="L483" s="99">
        <v>3803.81</v>
      </c>
      <c r="M483" s="99">
        <v>3820.95</v>
      </c>
      <c r="N483" s="99">
        <v>3801.16</v>
      </c>
      <c r="O483" s="99">
        <v>3794.75</v>
      </c>
      <c r="P483" s="99">
        <v>3804.44</v>
      </c>
      <c r="Q483" s="99">
        <v>3809.85</v>
      </c>
      <c r="R483" s="99">
        <v>3856.51</v>
      </c>
      <c r="S483" s="99">
        <v>3850.74</v>
      </c>
      <c r="T483" s="99">
        <v>3812.3</v>
      </c>
      <c r="U483" s="99">
        <v>3747.3</v>
      </c>
      <c r="V483" s="99">
        <v>3699.75</v>
      </c>
      <c r="W483" s="99">
        <v>3685.3</v>
      </c>
      <c r="X483" s="99">
        <v>3632</v>
      </c>
      <c r="Y483" s="99">
        <v>3615.77</v>
      </c>
    </row>
    <row r="484" spans="1:25">
      <c r="A484" s="100">
        <v>8</v>
      </c>
      <c r="B484" s="99">
        <v>3570.13</v>
      </c>
      <c r="C484" s="99">
        <v>3565.63</v>
      </c>
      <c r="D484" s="99">
        <v>3588.98</v>
      </c>
      <c r="E484" s="99">
        <v>3602.31</v>
      </c>
      <c r="F484" s="99">
        <v>3608.68</v>
      </c>
      <c r="G484" s="99">
        <v>3692.58</v>
      </c>
      <c r="H484" s="99">
        <v>3756.07</v>
      </c>
      <c r="I484" s="99">
        <v>3834.76</v>
      </c>
      <c r="J484" s="99">
        <v>3827.97</v>
      </c>
      <c r="K484" s="99">
        <v>3827.11</v>
      </c>
      <c r="L484" s="99">
        <v>3826.93</v>
      </c>
      <c r="M484" s="99">
        <v>3825.5</v>
      </c>
      <c r="N484" s="99">
        <v>3825.17</v>
      </c>
      <c r="O484" s="99">
        <v>3827.06</v>
      </c>
      <c r="P484" s="99">
        <v>3834.71</v>
      </c>
      <c r="Q484" s="99">
        <v>3833.17</v>
      </c>
      <c r="R484" s="99">
        <v>3882.64</v>
      </c>
      <c r="S484" s="99">
        <v>3901.54</v>
      </c>
      <c r="T484" s="99">
        <v>3880.94</v>
      </c>
      <c r="U484" s="99">
        <v>3814.13</v>
      </c>
      <c r="V484" s="99">
        <v>3779.03</v>
      </c>
      <c r="W484" s="99">
        <v>3696.18</v>
      </c>
      <c r="X484" s="99">
        <v>3681.43</v>
      </c>
      <c r="Y484" s="99">
        <v>3580.38</v>
      </c>
    </row>
    <row r="485" spans="1:25">
      <c r="A485" s="100">
        <v>9</v>
      </c>
      <c r="B485" s="99">
        <v>3567.02</v>
      </c>
      <c r="C485" s="99">
        <v>3566.6</v>
      </c>
      <c r="D485" s="99">
        <v>3584.3</v>
      </c>
      <c r="E485" s="99">
        <v>3590.74</v>
      </c>
      <c r="F485" s="99">
        <v>3597.84</v>
      </c>
      <c r="G485" s="99">
        <v>3683.17</v>
      </c>
      <c r="H485" s="99">
        <v>3702.13</v>
      </c>
      <c r="I485" s="99">
        <v>3778.33</v>
      </c>
      <c r="J485" s="99">
        <v>3838.57</v>
      </c>
      <c r="K485" s="99">
        <v>3888.48</v>
      </c>
      <c r="L485" s="99">
        <v>3888.86</v>
      </c>
      <c r="M485" s="99">
        <v>3887.56</v>
      </c>
      <c r="N485" s="99">
        <v>3885.92</v>
      </c>
      <c r="O485" s="99">
        <v>3890.52</v>
      </c>
      <c r="P485" s="99">
        <v>3899.75</v>
      </c>
      <c r="Q485" s="99">
        <v>3971.32</v>
      </c>
      <c r="R485" s="99">
        <v>4046.79</v>
      </c>
      <c r="S485" s="99">
        <v>4065.02</v>
      </c>
      <c r="T485" s="99">
        <v>3980.93</v>
      </c>
      <c r="U485" s="99">
        <v>3948.68</v>
      </c>
      <c r="V485" s="99">
        <v>3821.96</v>
      </c>
      <c r="W485" s="99">
        <v>3747.78</v>
      </c>
      <c r="X485" s="99">
        <v>3697.51</v>
      </c>
      <c r="Y485" s="99">
        <v>3648.03</v>
      </c>
    </row>
    <row r="486" spans="1:25">
      <c r="A486" s="100">
        <v>10</v>
      </c>
      <c r="B486" s="99">
        <v>3607.62</v>
      </c>
      <c r="C486" s="99">
        <v>3613.07</v>
      </c>
      <c r="D486" s="99">
        <v>3629.53</v>
      </c>
      <c r="E486" s="99">
        <v>3659.14</v>
      </c>
      <c r="F486" s="99">
        <v>3710.42</v>
      </c>
      <c r="G486" s="99">
        <v>3837.9</v>
      </c>
      <c r="H486" s="99">
        <v>3894.13</v>
      </c>
      <c r="I486" s="99">
        <v>3895.25</v>
      </c>
      <c r="J486" s="99">
        <v>3887.81</v>
      </c>
      <c r="K486" s="99">
        <v>3884.67</v>
      </c>
      <c r="L486" s="99">
        <v>3877.09</v>
      </c>
      <c r="M486" s="99">
        <v>3876.01</v>
      </c>
      <c r="N486" s="99">
        <v>3868.09</v>
      </c>
      <c r="O486" s="99">
        <v>3840.7</v>
      </c>
      <c r="P486" s="99">
        <v>3845.38</v>
      </c>
      <c r="Q486" s="99">
        <v>3856.4</v>
      </c>
      <c r="R486" s="99">
        <v>3868.88</v>
      </c>
      <c r="S486" s="99">
        <v>3869.43</v>
      </c>
      <c r="T486" s="99">
        <v>3790.53</v>
      </c>
      <c r="U486" s="99">
        <v>3614.55</v>
      </c>
      <c r="V486" s="99">
        <v>3650.94</v>
      </c>
      <c r="W486" s="99">
        <v>3585.42</v>
      </c>
      <c r="X486" s="99">
        <v>3568.84</v>
      </c>
      <c r="Y486" s="99">
        <v>3544.41</v>
      </c>
    </row>
    <row r="487" spans="1:25">
      <c r="A487" s="100">
        <v>11</v>
      </c>
      <c r="B487" s="99">
        <v>3534.14</v>
      </c>
      <c r="C487" s="99">
        <v>3540.39</v>
      </c>
      <c r="D487" s="99">
        <v>3566.89</v>
      </c>
      <c r="E487" s="99">
        <v>3648.02</v>
      </c>
      <c r="F487" s="99">
        <v>3683.05</v>
      </c>
      <c r="G487" s="99">
        <v>3716.08</v>
      </c>
      <c r="H487" s="99">
        <v>3773.26</v>
      </c>
      <c r="I487" s="99">
        <v>3822.39</v>
      </c>
      <c r="J487" s="99">
        <v>3815.33</v>
      </c>
      <c r="K487" s="99">
        <v>3817.47</v>
      </c>
      <c r="L487" s="99">
        <v>3818.15</v>
      </c>
      <c r="M487" s="99">
        <v>3817.04</v>
      </c>
      <c r="N487" s="99">
        <v>3813.82</v>
      </c>
      <c r="O487" s="99">
        <v>3810.83</v>
      </c>
      <c r="P487" s="99">
        <v>3818.6</v>
      </c>
      <c r="Q487" s="99">
        <v>3813.88</v>
      </c>
      <c r="R487" s="99">
        <v>3954.11</v>
      </c>
      <c r="S487" s="99">
        <v>3878.03</v>
      </c>
      <c r="T487" s="99">
        <v>3798.92</v>
      </c>
      <c r="U487" s="99">
        <v>3771.3</v>
      </c>
      <c r="V487" s="99">
        <v>3662.88</v>
      </c>
      <c r="W487" s="99">
        <v>3603.75</v>
      </c>
      <c r="X487" s="99">
        <v>3545.14</v>
      </c>
      <c r="Y487" s="99">
        <v>3538.51</v>
      </c>
    </row>
    <row r="488" spans="1:25">
      <c r="A488" s="100">
        <v>12</v>
      </c>
      <c r="B488" s="99">
        <v>3570.11</v>
      </c>
      <c r="C488" s="99">
        <v>3574.7</v>
      </c>
      <c r="D488" s="99">
        <v>3549.35</v>
      </c>
      <c r="E488" s="99">
        <v>3660.51</v>
      </c>
      <c r="F488" s="99">
        <v>3706.42</v>
      </c>
      <c r="G488" s="99">
        <v>3980.63</v>
      </c>
      <c r="H488" s="99">
        <v>3909.6</v>
      </c>
      <c r="I488" s="99">
        <v>3911.74</v>
      </c>
      <c r="J488" s="99">
        <v>3903.15</v>
      </c>
      <c r="K488" s="99">
        <v>3901.83</v>
      </c>
      <c r="L488" s="99">
        <v>3894.04</v>
      </c>
      <c r="M488" s="99">
        <v>3866.8</v>
      </c>
      <c r="N488" s="99">
        <v>3846.55</v>
      </c>
      <c r="O488" s="99">
        <v>3846.78</v>
      </c>
      <c r="P488" s="99">
        <v>3893.02</v>
      </c>
      <c r="Q488" s="99">
        <v>3896.09</v>
      </c>
      <c r="R488" s="99">
        <v>4019.86</v>
      </c>
      <c r="S488" s="99">
        <v>3908.48</v>
      </c>
      <c r="T488" s="99">
        <v>3835.74</v>
      </c>
      <c r="U488" s="99">
        <v>3668.98</v>
      </c>
      <c r="V488" s="99">
        <v>3659.43</v>
      </c>
      <c r="W488" s="99">
        <v>3602.18</v>
      </c>
      <c r="X488" s="99">
        <v>3506.37</v>
      </c>
      <c r="Y488" s="99">
        <v>3511.05</v>
      </c>
    </row>
    <row r="489" spans="1:25">
      <c r="A489" s="100">
        <v>13</v>
      </c>
      <c r="B489" s="99">
        <v>3606.22</v>
      </c>
      <c r="C489" s="99">
        <v>3616.1</v>
      </c>
      <c r="D489" s="99">
        <v>3640.17</v>
      </c>
      <c r="E489" s="99">
        <v>3668.62</v>
      </c>
      <c r="F489" s="99">
        <v>3687.26</v>
      </c>
      <c r="G489" s="99">
        <v>3967.5</v>
      </c>
      <c r="H489" s="99">
        <v>4028.79</v>
      </c>
      <c r="I489" s="99">
        <v>4036.83</v>
      </c>
      <c r="J489" s="99">
        <v>3929.73</v>
      </c>
      <c r="K489" s="99">
        <v>3937.23</v>
      </c>
      <c r="L489" s="99">
        <v>3936.29</v>
      </c>
      <c r="M489" s="99">
        <v>3936.02</v>
      </c>
      <c r="N489" s="99">
        <v>3937.43</v>
      </c>
      <c r="O489" s="99">
        <v>3937.22</v>
      </c>
      <c r="P489" s="99">
        <v>4033.27</v>
      </c>
      <c r="Q489" s="99">
        <v>4039.49</v>
      </c>
      <c r="R489" s="99">
        <v>4417.71</v>
      </c>
      <c r="S489" s="99">
        <v>4065.11</v>
      </c>
      <c r="T489" s="99">
        <v>3913.75</v>
      </c>
      <c r="U489" s="99">
        <v>3827.64</v>
      </c>
      <c r="V489" s="99">
        <v>3657.19</v>
      </c>
      <c r="W489" s="99">
        <v>3631.75</v>
      </c>
      <c r="X489" s="99">
        <v>3617.9</v>
      </c>
      <c r="Y489" s="99">
        <v>3569.36</v>
      </c>
    </row>
    <row r="490" spans="1:25">
      <c r="A490" s="100">
        <v>14</v>
      </c>
      <c r="B490" s="99">
        <v>3478.01</v>
      </c>
      <c r="C490" s="99">
        <v>3481.92</v>
      </c>
      <c r="D490" s="99">
        <v>3539.25</v>
      </c>
      <c r="E490" s="99">
        <v>3662.98</v>
      </c>
      <c r="F490" s="99">
        <v>3707.8</v>
      </c>
      <c r="G490" s="99">
        <v>3824.77</v>
      </c>
      <c r="H490" s="99">
        <v>3926.36</v>
      </c>
      <c r="I490" s="99">
        <v>3931.14</v>
      </c>
      <c r="J490" s="99">
        <v>3929.8</v>
      </c>
      <c r="K490" s="99">
        <v>3931.23</v>
      </c>
      <c r="L490" s="99">
        <v>3928.38</v>
      </c>
      <c r="M490" s="99">
        <v>3931.96</v>
      </c>
      <c r="N490" s="99">
        <v>3945.61</v>
      </c>
      <c r="O490" s="99">
        <v>3934.38</v>
      </c>
      <c r="P490" s="99">
        <v>3941.31</v>
      </c>
      <c r="Q490" s="99">
        <v>3980.64</v>
      </c>
      <c r="R490" s="99">
        <v>4051.16</v>
      </c>
      <c r="S490" s="99">
        <v>4027.55</v>
      </c>
      <c r="T490" s="99">
        <v>3924.55</v>
      </c>
      <c r="U490" s="99">
        <v>3527.36</v>
      </c>
      <c r="V490" s="99">
        <v>3506.44</v>
      </c>
      <c r="W490" s="99">
        <v>3482.78</v>
      </c>
      <c r="X490" s="99">
        <v>3479.53</v>
      </c>
      <c r="Y490" s="99">
        <v>3485.63</v>
      </c>
    </row>
    <row r="491" spans="1:25">
      <c r="A491" s="100">
        <v>15</v>
      </c>
      <c r="B491" s="99">
        <v>3657.92</v>
      </c>
      <c r="C491" s="99">
        <v>3663.87</v>
      </c>
      <c r="D491" s="99">
        <v>3678.45</v>
      </c>
      <c r="E491" s="99">
        <v>3696.83</v>
      </c>
      <c r="F491" s="99">
        <v>3722.06</v>
      </c>
      <c r="G491" s="99">
        <v>3736.87</v>
      </c>
      <c r="H491" s="99">
        <v>3816.55</v>
      </c>
      <c r="I491" s="99">
        <v>3923.71</v>
      </c>
      <c r="J491" s="99">
        <v>3991.92</v>
      </c>
      <c r="K491" s="99">
        <v>3981.25</v>
      </c>
      <c r="L491" s="99">
        <v>3926.21</v>
      </c>
      <c r="M491" s="99">
        <v>3922.07</v>
      </c>
      <c r="N491" s="99">
        <v>3998.45</v>
      </c>
      <c r="O491" s="99">
        <v>3997.79</v>
      </c>
      <c r="P491" s="99">
        <v>4027.98</v>
      </c>
      <c r="Q491" s="99">
        <v>4029.15</v>
      </c>
      <c r="R491" s="99">
        <v>4120.32</v>
      </c>
      <c r="S491" s="99">
        <v>4114.2700000000004</v>
      </c>
      <c r="T491" s="99">
        <v>3929.9</v>
      </c>
      <c r="U491" s="99">
        <v>3751.74</v>
      </c>
      <c r="V491" s="99">
        <v>3687.49</v>
      </c>
      <c r="W491" s="99">
        <v>3665.6</v>
      </c>
      <c r="X491" s="99">
        <v>3657.13</v>
      </c>
      <c r="Y491" s="99">
        <v>3650.96</v>
      </c>
    </row>
    <row r="492" spans="1:25">
      <c r="A492" s="100">
        <v>16</v>
      </c>
      <c r="B492" s="99">
        <v>3571.32</v>
      </c>
      <c r="C492" s="99">
        <v>3627.79</v>
      </c>
      <c r="D492" s="99">
        <v>3630.47</v>
      </c>
      <c r="E492" s="99">
        <v>3644.86</v>
      </c>
      <c r="F492" s="99">
        <v>3679.53</v>
      </c>
      <c r="G492" s="99">
        <v>3729.77</v>
      </c>
      <c r="H492" s="99">
        <v>3766.11</v>
      </c>
      <c r="I492" s="99">
        <v>3872.71</v>
      </c>
      <c r="J492" s="99">
        <v>3933.41</v>
      </c>
      <c r="K492" s="99">
        <v>4029.65</v>
      </c>
      <c r="L492" s="99">
        <v>4053.01</v>
      </c>
      <c r="M492" s="99">
        <v>4067.67</v>
      </c>
      <c r="N492" s="99">
        <v>4079.1</v>
      </c>
      <c r="O492" s="99">
        <v>4068.49</v>
      </c>
      <c r="P492" s="99">
        <v>4068.01</v>
      </c>
      <c r="Q492" s="99">
        <v>4110.59</v>
      </c>
      <c r="R492" s="99">
        <v>4140.5600000000004</v>
      </c>
      <c r="S492" s="99">
        <v>4136.9799999999996</v>
      </c>
      <c r="T492" s="99">
        <v>4072.19</v>
      </c>
      <c r="U492" s="99">
        <v>3808.34</v>
      </c>
      <c r="V492" s="99">
        <v>3663.54</v>
      </c>
      <c r="W492" s="99">
        <v>3633.38</v>
      </c>
      <c r="X492" s="99">
        <v>3627.69</v>
      </c>
      <c r="Y492" s="99">
        <v>3571.51</v>
      </c>
    </row>
    <row r="493" spans="1:25">
      <c r="A493" s="100">
        <v>17</v>
      </c>
      <c r="B493" s="99">
        <v>3687.24</v>
      </c>
      <c r="C493" s="99">
        <v>3672.35</v>
      </c>
      <c r="D493" s="99">
        <v>3693.68</v>
      </c>
      <c r="E493" s="99">
        <v>3722.24</v>
      </c>
      <c r="F493" s="99">
        <v>3773.55</v>
      </c>
      <c r="G493" s="99">
        <v>3996.51</v>
      </c>
      <c r="H493" s="99">
        <v>4050.59</v>
      </c>
      <c r="I493" s="99">
        <v>4143.13</v>
      </c>
      <c r="J493" s="99">
        <v>4145.1899999999996</v>
      </c>
      <c r="K493" s="99">
        <v>4147.84</v>
      </c>
      <c r="L493" s="99">
        <v>4140.6899999999996</v>
      </c>
      <c r="M493" s="99">
        <v>4134.6499999999996</v>
      </c>
      <c r="N493" s="99">
        <v>4134.18</v>
      </c>
      <c r="O493" s="99">
        <v>4074.68</v>
      </c>
      <c r="P493" s="99">
        <v>4076.66</v>
      </c>
      <c r="Q493" s="99">
        <v>4142.3999999999996</v>
      </c>
      <c r="R493" s="99">
        <v>4062.16</v>
      </c>
      <c r="S493" s="99">
        <v>4053.22</v>
      </c>
      <c r="T493" s="99">
        <v>3818.46</v>
      </c>
      <c r="U493" s="99">
        <v>3759.1</v>
      </c>
      <c r="V493" s="99">
        <v>3718.91</v>
      </c>
      <c r="W493" s="99">
        <v>3689.03</v>
      </c>
      <c r="X493" s="99">
        <v>3663.82</v>
      </c>
      <c r="Y493" s="99">
        <v>3660.4</v>
      </c>
    </row>
    <row r="494" spans="1:25">
      <c r="A494" s="100">
        <v>18</v>
      </c>
      <c r="B494" s="99">
        <v>3657.23</v>
      </c>
      <c r="C494" s="99">
        <v>3673.42</v>
      </c>
      <c r="D494" s="99">
        <v>3720.93</v>
      </c>
      <c r="E494" s="99">
        <v>3755.92</v>
      </c>
      <c r="F494" s="99">
        <v>2960.99</v>
      </c>
      <c r="G494" s="99">
        <v>2974.18</v>
      </c>
      <c r="H494" s="99">
        <v>2979.05</v>
      </c>
      <c r="I494" s="99">
        <v>2996.5</v>
      </c>
      <c r="J494" s="99">
        <v>3000.02</v>
      </c>
      <c r="K494" s="99">
        <v>2999.84</v>
      </c>
      <c r="L494" s="99">
        <v>2972.14</v>
      </c>
      <c r="M494" s="99">
        <v>2970.72</v>
      </c>
      <c r="N494" s="99">
        <v>3683.74</v>
      </c>
      <c r="O494" s="99">
        <v>3687.06</v>
      </c>
      <c r="P494" s="99">
        <v>3705.11</v>
      </c>
      <c r="Q494" s="99">
        <v>3797.46</v>
      </c>
      <c r="R494" s="99">
        <v>3804</v>
      </c>
      <c r="S494" s="99">
        <v>3872.17</v>
      </c>
      <c r="T494" s="99">
        <v>3851.46</v>
      </c>
      <c r="U494" s="99">
        <v>3821.12</v>
      </c>
      <c r="V494" s="99">
        <v>3772.12</v>
      </c>
      <c r="W494" s="99">
        <v>3709.56</v>
      </c>
      <c r="X494" s="99">
        <v>3658.45</v>
      </c>
      <c r="Y494" s="99">
        <v>3652.97</v>
      </c>
    </row>
    <row r="495" spans="1:25">
      <c r="A495" s="100">
        <v>19</v>
      </c>
      <c r="B495" s="99">
        <v>3686.74</v>
      </c>
      <c r="C495" s="99">
        <v>3703.32</v>
      </c>
      <c r="D495" s="99">
        <v>3747.04</v>
      </c>
      <c r="E495" s="99">
        <v>3779.26</v>
      </c>
      <c r="F495" s="99">
        <v>3797.18</v>
      </c>
      <c r="G495" s="99">
        <v>3848.25</v>
      </c>
      <c r="H495" s="99">
        <v>3870.16</v>
      </c>
      <c r="I495" s="99">
        <v>3881.27</v>
      </c>
      <c r="J495" s="99">
        <v>3868.98</v>
      </c>
      <c r="K495" s="99">
        <v>3870.36</v>
      </c>
      <c r="L495" s="99">
        <v>3861.19</v>
      </c>
      <c r="M495" s="99">
        <v>3865.33</v>
      </c>
      <c r="N495" s="99">
        <v>3857.3</v>
      </c>
      <c r="O495" s="99">
        <v>3834.86</v>
      </c>
      <c r="P495" s="99">
        <v>3861.76</v>
      </c>
      <c r="Q495" s="99">
        <v>3886.26</v>
      </c>
      <c r="R495" s="99">
        <v>3896.83</v>
      </c>
      <c r="S495" s="99">
        <v>3904.4</v>
      </c>
      <c r="T495" s="99">
        <v>3876.54</v>
      </c>
      <c r="U495" s="99">
        <v>3835.93</v>
      </c>
      <c r="V495" s="99">
        <v>3809.58</v>
      </c>
      <c r="W495" s="99">
        <v>3780.58</v>
      </c>
      <c r="X495" s="99">
        <v>3777.46</v>
      </c>
      <c r="Y495" s="99">
        <v>3757.67</v>
      </c>
    </row>
    <row r="496" spans="1:25">
      <c r="A496" s="100">
        <v>20</v>
      </c>
      <c r="B496" s="99">
        <v>3737.57</v>
      </c>
      <c r="C496" s="99">
        <v>3732.81</v>
      </c>
      <c r="D496" s="99">
        <v>3765.77</v>
      </c>
      <c r="E496" s="99">
        <v>3776.32</v>
      </c>
      <c r="F496" s="99">
        <v>3810.77</v>
      </c>
      <c r="G496" s="99">
        <v>3839.72</v>
      </c>
      <c r="H496" s="99">
        <v>3854.42</v>
      </c>
      <c r="I496" s="99">
        <v>3855.43</v>
      </c>
      <c r="J496" s="99">
        <v>3852.78</v>
      </c>
      <c r="K496" s="99">
        <v>3853.44</v>
      </c>
      <c r="L496" s="99">
        <v>3849.29</v>
      </c>
      <c r="M496" s="99">
        <v>3848.03</v>
      </c>
      <c r="N496" s="99">
        <v>3845.4</v>
      </c>
      <c r="O496" s="99">
        <v>3844.97</v>
      </c>
      <c r="P496" s="99">
        <v>3849.12</v>
      </c>
      <c r="Q496" s="99">
        <v>3856.09</v>
      </c>
      <c r="R496" s="99">
        <v>3883.22</v>
      </c>
      <c r="S496" s="99">
        <v>3892.39</v>
      </c>
      <c r="T496" s="99">
        <v>3856.01</v>
      </c>
      <c r="U496" s="99">
        <v>3805.27</v>
      </c>
      <c r="V496" s="99">
        <v>3765.45</v>
      </c>
      <c r="W496" s="99">
        <v>3735.32</v>
      </c>
      <c r="X496" s="99">
        <v>3723.74</v>
      </c>
      <c r="Y496" s="99">
        <v>3718.56</v>
      </c>
    </row>
    <row r="497" spans="1:26">
      <c r="A497" s="100">
        <v>21</v>
      </c>
      <c r="B497" s="99">
        <v>3750.67</v>
      </c>
      <c r="C497" s="99">
        <v>3751.55</v>
      </c>
      <c r="D497" s="99">
        <v>3777.18</v>
      </c>
      <c r="E497" s="99">
        <v>3819.1</v>
      </c>
      <c r="F497" s="99">
        <v>3839.02</v>
      </c>
      <c r="G497" s="99">
        <v>3866.06</v>
      </c>
      <c r="H497" s="99">
        <v>3910.21</v>
      </c>
      <c r="I497" s="99">
        <v>3987.05</v>
      </c>
      <c r="J497" s="99">
        <v>3989.73</v>
      </c>
      <c r="K497" s="99">
        <v>4035.7</v>
      </c>
      <c r="L497" s="99">
        <v>4023.83</v>
      </c>
      <c r="M497" s="99">
        <v>4022.42</v>
      </c>
      <c r="N497" s="99">
        <v>3875.9</v>
      </c>
      <c r="O497" s="99">
        <v>3873.67</v>
      </c>
      <c r="P497" s="99">
        <v>4002.43</v>
      </c>
      <c r="Q497" s="99">
        <v>4040.66</v>
      </c>
      <c r="R497" s="99">
        <v>4119.82</v>
      </c>
      <c r="S497" s="99">
        <v>4057.56</v>
      </c>
      <c r="T497" s="99">
        <v>3924.72</v>
      </c>
      <c r="U497" s="99">
        <v>3858.02</v>
      </c>
      <c r="V497" s="99">
        <v>3809.75</v>
      </c>
      <c r="W497" s="99">
        <v>3777.55</v>
      </c>
      <c r="X497" s="99">
        <v>3771.45</v>
      </c>
      <c r="Y497" s="99">
        <v>3761.31</v>
      </c>
    </row>
    <row r="498" spans="1:26">
      <c r="A498" s="100">
        <v>22</v>
      </c>
      <c r="B498" s="99">
        <v>3765.43</v>
      </c>
      <c r="C498" s="99">
        <v>3760.7</v>
      </c>
      <c r="D498" s="99">
        <v>3759.87</v>
      </c>
      <c r="E498" s="99">
        <v>3775.16</v>
      </c>
      <c r="F498" s="99">
        <v>3795.52</v>
      </c>
      <c r="G498" s="99">
        <v>3837.64</v>
      </c>
      <c r="H498" s="99">
        <v>3851.6</v>
      </c>
      <c r="I498" s="99">
        <v>3882.28</v>
      </c>
      <c r="J498" s="99">
        <v>3880.68</v>
      </c>
      <c r="K498" s="99">
        <v>3884.61</v>
      </c>
      <c r="L498" s="99">
        <v>3881.26</v>
      </c>
      <c r="M498" s="99">
        <v>3878.75</v>
      </c>
      <c r="N498" s="99">
        <v>3882.85</v>
      </c>
      <c r="O498" s="99">
        <v>3876.13</v>
      </c>
      <c r="P498" s="99">
        <v>3880.25</v>
      </c>
      <c r="Q498" s="99">
        <v>3908.43</v>
      </c>
      <c r="R498" s="99">
        <v>3921.77</v>
      </c>
      <c r="S498" s="99">
        <v>3948.57</v>
      </c>
      <c r="T498" s="99">
        <v>3932.94</v>
      </c>
      <c r="U498" s="99">
        <v>3872.29</v>
      </c>
      <c r="V498" s="99">
        <v>3838.2</v>
      </c>
      <c r="W498" s="99">
        <v>3820.19</v>
      </c>
      <c r="X498" s="99">
        <v>3797.06</v>
      </c>
      <c r="Y498" s="99">
        <v>3771.15</v>
      </c>
    </row>
    <row r="499" spans="1:26">
      <c r="A499" s="100">
        <v>23</v>
      </c>
      <c r="B499" s="99">
        <v>3765.31</v>
      </c>
      <c r="C499" s="99">
        <v>3762.49</v>
      </c>
      <c r="D499" s="99">
        <v>3761.53</v>
      </c>
      <c r="E499" s="99">
        <v>3763.86</v>
      </c>
      <c r="F499" s="99">
        <v>3787.05</v>
      </c>
      <c r="G499" s="99">
        <v>3817.59</v>
      </c>
      <c r="H499" s="99">
        <v>3843.99</v>
      </c>
      <c r="I499" s="99">
        <v>3865.5</v>
      </c>
      <c r="J499" s="99">
        <v>3884.74</v>
      </c>
      <c r="K499" s="99">
        <v>3892.82</v>
      </c>
      <c r="L499" s="99">
        <v>3891.45</v>
      </c>
      <c r="M499" s="99">
        <v>3887.76</v>
      </c>
      <c r="N499" s="99">
        <v>3887.9</v>
      </c>
      <c r="O499" s="99">
        <v>3892</v>
      </c>
      <c r="P499" s="99">
        <v>3900.29</v>
      </c>
      <c r="Q499" s="99">
        <v>3913.51</v>
      </c>
      <c r="R499" s="99">
        <v>4096.83</v>
      </c>
      <c r="S499" s="99">
        <v>4011.43</v>
      </c>
      <c r="T499" s="99">
        <v>3921.44</v>
      </c>
      <c r="U499" s="99">
        <v>3862</v>
      </c>
      <c r="V499" s="99">
        <v>3815.6</v>
      </c>
      <c r="W499" s="99">
        <v>3775.36</v>
      </c>
      <c r="X499" s="99">
        <v>3774.31</v>
      </c>
      <c r="Y499" s="99">
        <v>3761.03</v>
      </c>
    </row>
    <row r="500" spans="1:26">
      <c r="A500" s="100">
        <v>24</v>
      </c>
      <c r="B500" s="99">
        <v>3692.9</v>
      </c>
      <c r="C500" s="99">
        <v>3694.62</v>
      </c>
      <c r="D500" s="99">
        <v>3718.04</v>
      </c>
      <c r="E500" s="99">
        <v>3739.36</v>
      </c>
      <c r="F500" s="99">
        <v>3771.85</v>
      </c>
      <c r="G500" s="99">
        <v>3836.36</v>
      </c>
      <c r="H500" s="99">
        <v>3803.8</v>
      </c>
      <c r="I500" s="99">
        <v>3771.32</v>
      </c>
      <c r="J500" s="99">
        <v>3749.18</v>
      </c>
      <c r="K500" s="99">
        <v>3739.24</v>
      </c>
      <c r="L500" s="99">
        <v>3735.18</v>
      </c>
      <c r="M500" s="99">
        <v>3738.75</v>
      </c>
      <c r="N500" s="99">
        <v>3737.08</v>
      </c>
      <c r="O500" s="99">
        <v>3735.43</v>
      </c>
      <c r="P500" s="99">
        <v>3740.64</v>
      </c>
      <c r="Q500" s="99">
        <v>3749.1</v>
      </c>
      <c r="R500" s="99">
        <v>3810.83</v>
      </c>
      <c r="S500" s="99">
        <v>3779.68</v>
      </c>
      <c r="T500" s="99">
        <v>3632.89</v>
      </c>
      <c r="U500" s="99">
        <v>3701.75</v>
      </c>
      <c r="V500" s="99">
        <v>3686.95</v>
      </c>
      <c r="W500" s="99">
        <v>3655.86</v>
      </c>
      <c r="X500" s="99">
        <v>3667.54</v>
      </c>
      <c r="Y500" s="99">
        <v>3661.03</v>
      </c>
    </row>
    <row r="501" spans="1:26">
      <c r="A501" s="100">
        <v>25</v>
      </c>
      <c r="B501" s="99">
        <v>3623.48</v>
      </c>
      <c r="C501" s="99">
        <v>3625.77</v>
      </c>
      <c r="D501" s="99">
        <v>3647.19</v>
      </c>
      <c r="E501" s="99">
        <v>3666.52</v>
      </c>
      <c r="F501" s="99">
        <v>3762.51</v>
      </c>
      <c r="G501" s="99">
        <v>3878.19</v>
      </c>
      <c r="H501" s="99">
        <v>3821.31</v>
      </c>
      <c r="I501" s="99">
        <v>3788.71</v>
      </c>
      <c r="J501" s="99">
        <v>3652.9</v>
      </c>
      <c r="K501" s="99">
        <v>3781.54</v>
      </c>
      <c r="L501" s="99">
        <v>3893.59</v>
      </c>
      <c r="M501" s="99">
        <v>3896.13</v>
      </c>
      <c r="N501" s="99">
        <v>3896.74</v>
      </c>
      <c r="O501" s="99">
        <v>3894.66</v>
      </c>
      <c r="P501" s="99">
        <v>3907.57</v>
      </c>
      <c r="Q501" s="99">
        <v>3964.5</v>
      </c>
      <c r="R501" s="99">
        <v>3970.54</v>
      </c>
      <c r="S501" s="99">
        <v>3964.87</v>
      </c>
      <c r="T501" s="99">
        <v>3816.51</v>
      </c>
      <c r="U501" s="99">
        <v>3672.5</v>
      </c>
      <c r="V501" s="99">
        <v>3634.74</v>
      </c>
      <c r="W501" s="99">
        <v>3627.62</v>
      </c>
      <c r="X501" s="99">
        <v>3628.83</v>
      </c>
      <c r="Y501" s="99">
        <v>3623.61</v>
      </c>
    </row>
    <row r="502" spans="1:26">
      <c r="A502" s="100">
        <v>26</v>
      </c>
      <c r="B502" s="99">
        <v>3603.41</v>
      </c>
      <c r="C502" s="99">
        <v>3611.17</v>
      </c>
      <c r="D502" s="99">
        <v>3630.22</v>
      </c>
      <c r="E502" s="99">
        <v>3636.83</v>
      </c>
      <c r="F502" s="99">
        <v>3699.89</v>
      </c>
      <c r="G502" s="99">
        <v>3761.79</v>
      </c>
      <c r="H502" s="99">
        <v>3824.94</v>
      </c>
      <c r="I502" s="99">
        <v>3835.66</v>
      </c>
      <c r="J502" s="99">
        <v>3716.13</v>
      </c>
      <c r="K502" s="99">
        <v>3717.76</v>
      </c>
      <c r="L502" s="99">
        <v>3716.96</v>
      </c>
      <c r="M502" s="99">
        <v>3634.31</v>
      </c>
      <c r="N502" s="99">
        <v>3659.78</v>
      </c>
      <c r="O502" s="99">
        <v>3626.29</v>
      </c>
      <c r="P502" s="99">
        <v>3631.87</v>
      </c>
      <c r="Q502" s="99">
        <v>3877.02</v>
      </c>
      <c r="R502" s="99">
        <v>3760.1</v>
      </c>
      <c r="S502" s="99">
        <v>3761.07</v>
      </c>
      <c r="T502" s="99">
        <v>3632.19</v>
      </c>
      <c r="U502" s="99">
        <v>3618.63</v>
      </c>
      <c r="V502" s="99">
        <v>3624.97</v>
      </c>
      <c r="W502" s="99">
        <v>3601.19</v>
      </c>
      <c r="X502" s="99">
        <v>3593.58</v>
      </c>
      <c r="Y502" s="99">
        <v>3591.93</v>
      </c>
    </row>
    <row r="503" spans="1:26">
      <c r="A503" s="100">
        <v>27</v>
      </c>
      <c r="B503" s="99">
        <v>3575.3</v>
      </c>
      <c r="C503" s="99">
        <v>3572.85</v>
      </c>
      <c r="D503" s="99">
        <v>3588.49</v>
      </c>
      <c r="E503" s="99">
        <v>3606.26</v>
      </c>
      <c r="F503" s="99">
        <v>3679.05</v>
      </c>
      <c r="G503" s="99">
        <v>3751.53</v>
      </c>
      <c r="H503" s="99">
        <v>3772.57</v>
      </c>
      <c r="I503" s="99">
        <v>3822.03</v>
      </c>
      <c r="J503" s="99">
        <v>3763.88</v>
      </c>
      <c r="K503" s="99">
        <v>3773.49</v>
      </c>
      <c r="L503" s="99">
        <v>3717.22</v>
      </c>
      <c r="M503" s="99">
        <v>3749.86</v>
      </c>
      <c r="N503" s="99">
        <v>3737.58</v>
      </c>
      <c r="O503" s="99">
        <v>3707.64</v>
      </c>
      <c r="P503" s="99">
        <v>3698.59</v>
      </c>
      <c r="Q503" s="99">
        <v>3740.04</v>
      </c>
      <c r="R503" s="99">
        <v>3823.05</v>
      </c>
      <c r="S503" s="99">
        <v>3794.3</v>
      </c>
      <c r="T503" s="99">
        <v>3662.45</v>
      </c>
      <c r="U503" s="99">
        <v>3624.39</v>
      </c>
      <c r="V503" s="99">
        <v>3597.9</v>
      </c>
      <c r="W503" s="99">
        <v>3566.79</v>
      </c>
      <c r="X503" s="99">
        <v>3565.64</v>
      </c>
      <c r="Y503" s="99">
        <v>3543.83</v>
      </c>
    </row>
    <row r="504" spans="1:26">
      <c r="A504" s="100">
        <v>28</v>
      </c>
      <c r="B504" s="99">
        <v>3620.01</v>
      </c>
      <c r="C504" s="99">
        <v>3628.51</v>
      </c>
      <c r="D504" s="99">
        <v>3648.68</v>
      </c>
      <c r="E504" s="99">
        <v>3656.36</v>
      </c>
      <c r="F504" s="99">
        <v>3690.31</v>
      </c>
      <c r="G504" s="99">
        <v>3714.57</v>
      </c>
      <c r="H504" s="99">
        <v>3711.67</v>
      </c>
      <c r="I504" s="99">
        <v>3712.06</v>
      </c>
      <c r="J504" s="99">
        <v>3689.76</v>
      </c>
      <c r="K504" s="99">
        <v>3690.55</v>
      </c>
      <c r="L504" s="99">
        <v>3688.12</v>
      </c>
      <c r="M504" s="99">
        <v>3703.68</v>
      </c>
      <c r="N504" s="99">
        <v>3696.21</v>
      </c>
      <c r="O504" s="99">
        <v>3692.71</v>
      </c>
      <c r="P504" s="99">
        <v>3697.62</v>
      </c>
      <c r="Q504" s="99">
        <v>3721.03</v>
      </c>
      <c r="R504" s="99">
        <v>3714.05</v>
      </c>
      <c r="S504" s="99">
        <v>3708.33</v>
      </c>
      <c r="T504" s="99">
        <v>3689.11</v>
      </c>
      <c r="U504" s="99">
        <v>3660.79</v>
      </c>
      <c r="V504" s="99">
        <v>3650</v>
      </c>
      <c r="W504" s="99">
        <v>3629.68</v>
      </c>
      <c r="X504" s="99">
        <v>3620.14</v>
      </c>
      <c r="Y504" s="99">
        <v>3614.71</v>
      </c>
    </row>
    <row r="505" spans="1:26">
      <c r="A505" s="100">
        <v>29</v>
      </c>
      <c r="B505" s="99">
        <v>3577.4</v>
      </c>
      <c r="C505" s="99">
        <v>3582.6</v>
      </c>
      <c r="D505" s="99">
        <v>3591.96</v>
      </c>
      <c r="E505" s="99">
        <v>3587.76</v>
      </c>
      <c r="F505" s="99">
        <v>3644.68</v>
      </c>
      <c r="G505" s="99">
        <v>3655.93</v>
      </c>
      <c r="H505" s="99">
        <v>3661.49</v>
      </c>
      <c r="I505" s="99">
        <v>3663.62</v>
      </c>
      <c r="J505" s="99">
        <v>3659.91</v>
      </c>
      <c r="K505" s="99">
        <v>3658.47</v>
      </c>
      <c r="L505" s="99">
        <v>3659.16</v>
      </c>
      <c r="M505" s="99">
        <v>3657.53</v>
      </c>
      <c r="N505" s="99">
        <v>3659.53</v>
      </c>
      <c r="O505" s="99">
        <v>3659.83</v>
      </c>
      <c r="P505" s="99">
        <v>3688.43</v>
      </c>
      <c r="Q505" s="99">
        <v>3757.52</v>
      </c>
      <c r="R505" s="99">
        <v>3810.51</v>
      </c>
      <c r="S505" s="99">
        <v>3673.29</v>
      </c>
      <c r="T505" s="99">
        <v>3656.34</v>
      </c>
      <c r="U505" s="99">
        <v>3631.72</v>
      </c>
      <c r="V505" s="99">
        <v>3624.72</v>
      </c>
      <c r="W505" s="99">
        <v>3596.65</v>
      </c>
      <c r="X505" s="99">
        <v>3584.31</v>
      </c>
      <c r="Y505" s="99">
        <v>3580.66</v>
      </c>
    </row>
    <row r="506" spans="1:26">
      <c r="A506" s="100">
        <v>30</v>
      </c>
      <c r="B506" s="99">
        <v>3583.13</v>
      </c>
      <c r="C506" s="99">
        <v>3585.61</v>
      </c>
      <c r="D506" s="99">
        <v>3598.33</v>
      </c>
      <c r="E506" s="99">
        <v>3586.07</v>
      </c>
      <c r="F506" s="99">
        <v>3609.17</v>
      </c>
      <c r="G506" s="99">
        <v>3626.87</v>
      </c>
      <c r="H506" s="99">
        <v>3653.49</v>
      </c>
      <c r="I506" s="99">
        <v>3656.51</v>
      </c>
      <c r="J506" s="99">
        <v>3655.36</v>
      </c>
      <c r="K506" s="99">
        <v>3650.72</v>
      </c>
      <c r="L506" s="99">
        <v>3645.96</v>
      </c>
      <c r="M506" s="99">
        <v>3652.17</v>
      </c>
      <c r="N506" s="99">
        <v>3655.61</v>
      </c>
      <c r="O506" s="99">
        <v>3657.17</v>
      </c>
      <c r="P506" s="99">
        <v>3656.69</v>
      </c>
      <c r="Q506" s="99">
        <v>3710.46</v>
      </c>
      <c r="R506" s="99">
        <v>3718.26</v>
      </c>
      <c r="S506" s="99">
        <v>3756.81</v>
      </c>
      <c r="T506" s="99">
        <v>3654.86</v>
      </c>
      <c r="U506" s="99">
        <v>3601.28</v>
      </c>
      <c r="V506" s="99">
        <v>3580.02</v>
      </c>
      <c r="W506" s="99">
        <v>3567.52</v>
      </c>
      <c r="X506" s="99">
        <v>3559.94</v>
      </c>
      <c r="Y506" s="99">
        <v>3552.06</v>
      </c>
    </row>
    <row r="507" spans="1:26" s="55" customFormat="1">
      <c r="A507" s="100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51"/>
    </row>
    <row r="508" spans="1:26">
      <c r="A508" s="78"/>
      <c r="B508" s="78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</row>
    <row r="509" spans="1:26" ht="27" customHeight="1">
      <c r="A509" s="102"/>
      <c r="B509" s="129" t="s">
        <v>113</v>
      </c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1"/>
    </row>
    <row r="510" spans="1:26" ht="26.25">
      <c r="A510" s="97" t="s">
        <v>69</v>
      </c>
      <c r="B510" s="75" t="s">
        <v>70</v>
      </c>
      <c r="C510" s="75" t="s">
        <v>71</v>
      </c>
      <c r="D510" s="75" t="s">
        <v>72</v>
      </c>
      <c r="E510" s="75" t="s">
        <v>73</v>
      </c>
      <c r="F510" s="75" t="s">
        <v>74</v>
      </c>
      <c r="G510" s="75" t="s">
        <v>75</v>
      </c>
      <c r="H510" s="75" t="s">
        <v>76</v>
      </c>
      <c r="I510" s="75" t="s">
        <v>77</v>
      </c>
      <c r="J510" s="75" t="s">
        <v>78</v>
      </c>
      <c r="K510" s="75" t="s">
        <v>79</v>
      </c>
      <c r="L510" s="75" t="s">
        <v>80</v>
      </c>
      <c r="M510" s="75" t="s">
        <v>81</v>
      </c>
      <c r="N510" s="75" t="s">
        <v>82</v>
      </c>
      <c r="O510" s="75" t="s">
        <v>83</v>
      </c>
      <c r="P510" s="75" t="s">
        <v>84</v>
      </c>
      <c r="Q510" s="75" t="s">
        <v>85</v>
      </c>
      <c r="R510" s="75" t="s">
        <v>86</v>
      </c>
      <c r="S510" s="75" t="s">
        <v>87</v>
      </c>
      <c r="T510" s="75" t="s">
        <v>88</v>
      </c>
      <c r="U510" s="75" t="s">
        <v>89</v>
      </c>
      <c r="V510" s="75" t="s">
        <v>90</v>
      </c>
      <c r="W510" s="75" t="s">
        <v>91</v>
      </c>
      <c r="X510" s="75" t="s">
        <v>92</v>
      </c>
      <c r="Y510" s="75" t="s">
        <v>93</v>
      </c>
    </row>
    <row r="511" spans="1:26">
      <c r="A511" s="100">
        <v>1</v>
      </c>
      <c r="B511" s="99">
        <v>0</v>
      </c>
      <c r="C511" s="99">
        <v>0</v>
      </c>
      <c r="D511" s="99">
        <v>0</v>
      </c>
      <c r="E511" s="99">
        <v>0</v>
      </c>
      <c r="F511" s="99">
        <v>0</v>
      </c>
      <c r="G511" s="99">
        <v>0.18</v>
      </c>
      <c r="H511" s="99">
        <v>0.14000000000000001</v>
      </c>
      <c r="I511" s="99">
        <v>0.87</v>
      </c>
      <c r="J511" s="99">
        <v>0</v>
      </c>
      <c r="K511" s="99">
        <v>1.24</v>
      </c>
      <c r="L511" s="99">
        <v>0</v>
      </c>
      <c r="M511" s="99">
        <v>0</v>
      </c>
      <c r="N511" s="99">
        <v>0</v>
      </c>
      <c r="O511" s="99">
        <v>2.02</v>
      </c>
      <c r="P511" s="99">
        <v>0.52</v>
      </c>
      <c r="Q511" s="99">
        <v>0.69</v>
      </c>
      <c r="R511" s="99">
        <v>480.85</v>
      </c>
      <c r="S511" s="99">
        <v>41.33</v>
      </c>
      <c r="T511" s="99">
        <v>0</v>
      </c>
      <c r="U511" s="99">
        <v>0</v>
      </c>
      <c r="V511" s="99">
        <v>0</v>
      </c>
      <c r="W511" s="99">
        <v>0</v>
      </c>
      <c r="X511" s="99">
        <v>0</v>
      </c>
      <c r="Y511" s="99">
        <v>0</v>
      </c>
    </row>
    <row r="512" spans="1:26">
      <c r="A512" s="100">
        <v>2</v>
      </c>
      <c r="B512" s="99">
        <v>0</v>
      </c>
      <c r="C512" s="99">
        <v>0</v>
      </c>
      <c r="D512" s="99">
        <v>0</v>
      </c>
      <c r="E512" s="99">
        <v>0</v>
      </c>
      <c r="F512" s="99">
        <v>0.25</v>
      </c>
      <c r="G512" s="99">
        <v>0.21</v>
      </c>
      <c r="H512" s="99">
        <v>0.14000000000000001</v>
      </c>
      <c r="I512" s="99">
        <v>5.19</v>
      </c>
      <c r="J512" s="99">
        <v>0</v>
      </c>
      <c r="K512" s="99">
        <v>0</v>
      </c>
      <c r="L512" s="99">
        <v>0</v>
      </c>
      <c r="M512" s="99">
        <v>0</v>
      </c>
      <c r="N512" s="99">
        <v>0</v>
      </c>
      <c r="O512" s="99">
        <v>28.7</v>
      </c>
      <c r="P512" s="99">
        <v>0</v>
      </c>
      <c r="Q512" s="99">
        <v>29.87</v>
      </c>
      <c r="R512" s="99">
        <v>31.16</v>
      </c>
      <c r="S512" s="99">
        <v>0.09</v>
      </c>
      <c r="T512" s="99">
        <v>0</v>
      </c>
      <c r="U512" s="99">
        <v>0</v>
      </c>
      <c r="V512" s="99">
        <v>0</v>
      </c>
      <c r="W512" s="99">
        <v>0</v>
      </c>
      <c r="X512" s="99">
        <v>0</v>
      </c>
      <c r="Y512" s="99">
        <v>0</v>
      </c>
    </row>
    <row r="513" spans="1:25">
      <c r="A513" s="100">
        <v>3</v>
      </c>
      <c r="B513" s="99">
        <v>0</v>
      </c>
      <c r="C513" s="99">
        <v>0</v>
      </c>
      <c r="D513" s="99">
        <v>0</v>
      </c>
      <c r="E513" s="99">
        <v>0</v>
      </c>
      <c r="F513" s="99">
        <v>0</v>
      </c>
      <c r="G513" s="99">
        <v>1.19</v>
      </c>
      <c r="H513" s="99">
        <v>4.2300000000000004</v>
      </c>
      <c r="I513" s="99">
        <v>4.3600000000000003</v>
      </c>
      <c r="J513" s="99">
        <v>3.88</v>
      </c>
      <c r="K513" s="99">
        <v>3.62</v>
      </c>
      <c r="L513" s="99">
        <v>0</v>
      </c>
      <c r="M513" s="99">
        <v>0</v>
      </c>
      <c r="N513" s="99">
        <v>0</v>
      </c>
      <c r="O513" s="99">
        <v>0</v>
      </c>
      <c r="P513" s="99">
        <v>0.4</v>
      </c>
      <c r="Q513" s="99">
        <v>0.46</v>
      </c>
      <c r="R513" s="99">
        <v>0.11</v>
      </c>
      <c r="S513" s="99">
        <v>0.05</v>
      </c>
      <c r="T513" s="99">
        <v>0</v>
      </c>
      <c r="U513" s="99">
        <v>0</v>
      </c>
      <c r="V513" s="99">
        <v>0</v>
      </c>
      <c r="W513" s="99">
        <v>0</v>
      </c>
      <c r="X513" s="99">
        <v>0</v>
      </c>
      <c r="Y513" s="99">
        <v>0</v>
      </c>
    </row>
    <row r="514" spans="1:25">
      <c r="A514" s="100">
        <v>4</v>
      </c>
      <c r="B514" s="99">
        <v>0</v>
      </c>
      <c r="C514" s="99">
        <v>0</v>
      </c>
      <c r="D514" s="99">
        <v>0.79</v>
      </c>
      <c r="E514" s="99">
        <v>0.19</v>
      </c>
      <c r="F514" s="99">
        <v>90.45</v>
      </c>
      <c r="G514" s="99">
        <v>14.96</v>
      </c>
      <c r="H514" s="99">
        <v>53.97</v>
      </c>
      <c r="I514" s="99">
        <v>1.52</v>
      </c>
      <c r="J514" s="99">
        <v>16.79</v>
      </c>
      <c r="K514" s="99">
        <v>1.53</v>
      </c>
      <c r="L514" s="99">
        <v>2.69</v>
      </c>
      <c r="M514" s="99">
        <v>2.4300000000000002</v>
      </c>
      <c r="N514" s="99">
        <v>2.65</v>
      </c>
      <c r="O514" s="99">
        <v>1.6</v>
      </c>
      <c r="P514" s="99">
        <v>0.6</v>
      </c>
      <c r="Q514" s="99">
        <v>55.31</v>
      </c>
      <c r="R514" s="99">
        <v>8.8699999999999992</v>
      </c>
      <c r="S514" s="99">
        <v>77.680000000000007</v>
      </c>
      <c r="T514" s="99">
        <v>2.16</v>
      </c>
      <c r="U514" s="99">
        <v>0.22</v>
      </c>
      <c r="V514" s="99">
        <v>0.13</v>
      </c>
      <c r="W514" s="99">
        <v>0</v>
      </c>
      <c r="X514" s="99">
        <v>0</v>
      </c>
      <c r="Y514" s="99">
        <v>0</v>
      </c>
    </row>
    <row r="515" spans="1:25">
      <c r="A515" s="100">
        <v>5</v>
      </c>
      <c r="B515" s="99">
        <v>36.07</v>
      </c>
      <c r="C515" s="99">
        <v>0</v>
      </c>
      <c r="D515" s="99">
        <v>0</v>
      </c>
      <c r="E515" s="99">
        <v>0</v>
      </c>
      <c r="F515" s="99">
        <v>0.09</v>
      </c>
      <c r="G515" s="99">
        <v>60.32</v>
      </c>
      <c r="H515" s="99">
        <v>0</v>
      </c>
      <c r="I515" s="99">
        <v>0</v>
      </c>
      <c r="J515" s="99">
        <v>50.91</v>
      </c>
      <c r="K515" s="99">
        <v>40.86</v>
      </c>
      <c r="L515" s="99">
        <v>0</v>
      </c>
      <c r="M515" s="99">
        <v>0</v>
      </c>
      <c r="N515" s="99">
        <v>0</v>
      </c>
      <c r="O515" s="99">
        <v>0</v>
      </c>
      <c r="P515" s="99">
        <v>40.18</v>
      </c>
      <c r="Q515" s="99">
        <v>8.3800000000000008</v>
      </c>
      <c r="R515" s="99">
        <v>79.83</v>
      </c>
      <c r="S515" s="99">
        <v>4.6100000000000003</v>
      </c>
      <c r="T515" s="99">
        <v>4.28</v>
      </c>
      <c r="U515" s="99">
        <v>0.02</v>
      </c>
      <c r="V515" s="99">
        <v>0</v>
      </c>
      <c r="W515" s="99">
        <v>0</v>
      </c>
      <c r="X515" s="99">
        <v>0</v>
      </c>
      <c r="Y515" s="99">
        <v>0</v>
      </c>
    </row>
    <row r="516" spans="1:25">
      <c r="A516" s="100">
        <v>6</v>
      </c>
      <c r="B516" s="99">
        <v>0</v>
      </c>
      <c r="C516" s="99">
        <v>0</v>
      </c>
      <c r="D516" s="99">
        <v>12.15</v>
      </c>
      <c r="E516" s="99">
        <v>0</v>
      </c>
      <c r="F516" s="99">
        <v>20.49</v>
      </c>
      <c r="G516" s="99">
        <v>0</v>
      </c>
      <c r="H516" s="99">
        <v>0.96</v>
      </c>
      <c r="I516" s="99">
        <v>0.56000000000000005</v>
      </c>
      <c r="J516" s="99">
        <v>3.86</v>
      </c>
      <c r="K516" s="99">
        <v>4.04</v>
      </c>
      <c r="L516" s="99">
        <v>3.2</v>
      </c>
      <c r="M516" s="99">
        <v>0.03</v>
      </c>
      <c r="N516" s="99">
        <v>0</v>
      </c>
      <c r="O516" s="99">
        <v>0</v>
      </c>
      <c r="P516" s="99">
        <v>4.29</v>
      </c>
      <c r="Q516" s="99">
        <v>11.87</v>
      </c>
      <c r="R516" s="99">
        <v>14.4</v>
      </c>
      <c r="S516" s="99">
        <v>7.55</v>
      </c>
      <c r="T516" s="99">
        <v>64.8</v>
      </c>
      <c r="U516" s="99">
        <v>0.47</v>
      </c>
      <c r="V516" s="99">
        <v>0</v>
      </c>
      <c r="W516" s="99">
        <v>0</v>
      </c>
      <c r="X516" s="99">
        <v>9.2100000000000009</v>
      </c>
      <c r="Y516" s="99">
        <v>0</v>
      </c>
    </row>
    <row r="517" spans="1:25">
      <c r="A517" s="100">
        <v>7</v>
      </c>
      <c r="B517" s="99">
        <v>0</v>
      </c>
      <c r="C517" s="99">
        <v>0</v>
      </c>
      <c r="D517" s="99">
        <v>1.17</v>
      </c>
      <c r="E517" s="99">
        <v>4.9400000000000004</v>
      </c>
      <c r="F517" s="99">
        <v>40.130000000000003</v>
      </c>
      <c r="G517" s="99">
        <v>22.05</v>
      </c>
      <c r="H517" s="99">
        <v>6.5</v>
      </c>
      <c r="I517" s="99">
        <v>0</v>
      </c>
      <c r="J517" s="99">
        <v>1.19</v>
      </c>
      <c r="K517" s="99">
        <v>0.15</v>
      </c>
      <c r="L517" s="99">
        <v>0</v>
      </c>
      <c r="M517" s="99">
        <v>0</v>
      </c>
      <c r="N517" s="99">
        <v>0</v>
      </c>
      <c r="O517" s="99">
        <v>0</v>
      </c>
      <c r="P517" s="99">
        <v>0.47</v>
      </c>
      <c r="Q517" s="99">
        <v>2.4300000000000002</v>
      </c>
      <c r="R517" s="99">
        <v>0</v>
      </c>
      <c r="S517" s="99">
        <v>0.61</v>
      </c>
      <c r="T517" s="99">
        <v>0</v>
      </c>
      <c r="U517" s="99">
        <v>0.48</v>
      </c>
      <c r="V517" s="99">
        <v>0</v>
      </c>
      <c r="W517" s="99">
        <v>0</v>
      </c>
      <c r="X517" s="99">
        <v>0</v>
      </c>
      <c r="Y517" s="99">
        <v>0</v>
      </c>
    </row>
    <row r="518" spans="1:25">
      <c r="A518" s="100">
        <v>8</v>
      </c>
      <c r="B518" s="99">
        <v>0</v>
      </c>
      <c r="C518" s="99">
        <v>0</v>
      </c>
      <c r="D518" s="99">
        <v>0</v>
      </c>
      <c r="E518" s="99">
        <v>0</v>
      </c>
      <c r="F518" s="99">
        <v>0</v>
      </c>
      <c r="G518" s="99">
        <v>6.21</v>
      </c>
      <c r="H518" s="99">
        <v>14.67</v>
      </c>
      <c r="I518" s="99">
        <v>0</v>
      </c>
      <c r="J518" s="99">
        <v>0</v>
      </c>
      <c r="K518" s="99">
        <v>23.95</v>
      </c>
      <c r="L518" s="99">
        <v>14.04</v>
      </c>
      <c r="M518" s="99">
        <v>1.54</v>
      </c>
      <c r="N518" s="99">
        <v>1.47</v>
      </c>
      <c r="O518" s="99">
        <v>1.6</v>
      </c>
      <c r="P518" s="99">
        <v>1.57</v>
      </c>
      <c r="Q518" s="99">
        <v>29.29</v>
      </c>
      <c r="R518" s="99">
        <v>140.36000000000001</v>
      </c>
      <c r="S518" s="99">
        <v>116.16</v>
      </c>
      <c r="T518" s="99">
        <v>100.18</v>
      </c>
      <c r="U518" s="99">
        <v>1.03</v>
      </c>
      <c r="V518" s="99">
        <v>0</v>
      </c>
      <c r="W518" s="99">
        <v>0</v>
      </c>
      <c r="X518" s="99">
        <v>0</v>
      </c>
      <c r="Y518" s="99">
        <v>0</v>
      </c>
    </row>
    <row r="519" spans="1:25">
      <c r="A519" s="100">
        <v>9</v>
      </c>
      <c r="B519" s="99">
        <v>0</v>
      </c>
      <c r="C519" s="99">
        <v>0</v>
      </c>
      <c r="D519" s="99">
        <v>0</v>
      </c>
      <c r="E519" s="99">
        <v>0</v>
      </c>
      <c r="F519" s="99">
        <v>0</v>
      </c>
      <c r="G519" s="99">
        <v>0</v>
      </c>
      <c r="H519" s="99">
        <v>10.99</v>
      </c>
      <c r="I519" s="99">
        <v>0</v>
      </c>
      <c r="J519" s="99">
        <v>10.01</v>
      </c>
      <c r="K519" s="99">
        <v>1.96</v>
      </c>
      <c r="L519" s="99">
        <v>0</v>
      </c>
      <c r="M519" s="99">
        <v>0</v>
      </c>
      <c r="N519" s="99">
        <v>0</v>
      </c>
      <c r="O519" s="99">
        <v>0</v>
      </c>
      <c r="P519" s="99">
        <v>0</v>
      </c>
      <c r="Q519" s="99">
        <v>0</v>
      </c>
      <c r="R519" s="99">
        <v>41.5</v>
      </c>
      <c r="S519" s="99">
        <v>5.08</v>
      </c>
      <c r="T519" s="99">
        <v>41.86</v>
      </c>
      <c r="U519" s="99">
        <v>0</v>
      </c>
      <c r="V519" s="99">
        <v>0</v>
      </c>
      <c r="W519" s="99">
        <v>0</v>
      </c>
      <c r="X519" s="99">
        <v>0</v>
      </c>
      <c r="Y519" s="99">
        <v>0</v>
      </c>
    </row>
    <row r="520" spans="1:25">
      <c r="A520" s="100">
        <v>10</v>
      </c>
      <c r="B520" s="99">
        <v>0</v>
      </c>
      <c r="C520" s="99">
        <v>0</v>
      </c>
      <c r="D520" s="99">
        <v>0</v>
      </c>
      <c r="E520" s="99">
        <v>0</v>
      </c>
      <c r="F520" s="99">
        <v>0.25</v>
      </c>
      <c r="G520" s="99">
        <v>0.18</v>
      </c>
      <c r="H520" s="99">
        <v>2.04</v>
      </c>
      <c r="I520" s="99">
        <v>0.01</v>
      </c>
      <c r="J520" s="99">
        <v>7.72</v>
      </c>
      <c r="K520" s="99">
        <v>89.41</v>
      </c>
      <c r="L520" s="99">
        <v>32.9</v>
      </c>
      <c r="M520" s="99">
        <v>8.85</v>
      </c>
      <c r="N520" s="99">
        <v>290.26</v>
      </c>
      <c r="O520" s="99">
        <v>458.84</v>
      </c>
      <c r="P520" s="99">
        <v>0</v>
      </c>
      <c r="Q520" s="99">
        <v>1.21</v>
      </c>
      <c r="R520" s="99">
        <v>73.569999999999993</v>
      </c>
      <c r="S520" s="99">
        <v>0</v>
      </c>
      <c r="T520" s="99">
        <v>627.54999999999995</v>
      </c>
      <c r="U520" s="99">
        <v>830.66</v>
      </c>
      <c r="V520" s="99">
        <v>0</v>
      </c>
      <c r="W520" s="99">
        <v>0</v>
      </c>
      <c r="X520" s="99">
        <v>0</v>
      </c>
      <c r="Y520" s="99">
        <v>0</v>
      </c>
    </row>
    <row r="521" spans="1:25">
      <c r="A521" s="100">
        <v>11</v>
      </c>
      <c r="B521" s="99">
        <v>0</v>
      </c>
      <c r="C521" s="99">
        <v>0</v>
      </c>
      <c r="D521" s="99">
        <v>1.56</v>
      </c>
      <c r="E521" s="99">
        <v>0</v>
      </c>
      <c r="F521" s="99">
        <v>7.3</v>
      </c>
      <c r="G521" s="99">
        <v>97.65</v>
      </c>
      <c r="H521" s="99">
        <v>0</v>
      </c>
      <c r="I521" s="99">
        <v>2.6</v>
      </c>
      <c r="J521" s="99">
        <v>0</v>
      </c>
      <c r="K521" s="99">
        <v>0</v>
      </c>
      <c r="L521" s="99">
        <v>0</v>
      </c>
      <c r="M521" s="99">
        <v>0</v>
      </c>
      <c r="N521" s="99">
        <v>0</v>
      </c>
      <c r="O521" s="99">
        <v>0</v>
      </c>
      <c r="P521" s="99">
        <v>6.83</v>
      </c>
      <c r="Q521" s="99">
        <v>0</v>
      </c>
      <c r="R521" s="99">
        <v>72.77</v>
      </c>
      <c r="S521" s="99">
        <v>0</v>
      </c>
      <c r="T521" s="99">
        <v>4.22</v>
      </c>
      <c r="U521" s="99">
        <v>0</v>
      </c>
      <c r="V521" s="99">
        <v>0</v>
      </c>
      <c r="W521" s="99">
        <v>0</v>
      </c>
      <c r="X521" s="99">
        <v>0</v>
      </c>
      <c r="Y521" s="99">
        <v>0</v>
      </c>
    </row>
    <row r="522" spans="1:25">
      <c r="A522" s="100">
        <v>12</v>
      </c>
      <c r="B522" s="99">
        <v>0</v>
      </c>
      <c r="C522" s="99">
        <v>0</v>
      </c>
      <c r="D522" s="99">
        <v>92</v>
      </c>
      <c r="E522" s="99">
        <v>0</v>
      </c>
      <c r="F522" s="99">
        <v>14.63</v>
      </c>
      <c r="G522" s="99">
        <v>8.14</v>
      </c>
      <c r="H522" s="99">
        <v>14.78</v>
      </c>
      <c r="I522" s="99">
        <v>24.29</v>
      </c>
      <c r="J522" s="99">
        <v>52.62</v>
      </c>
      <c r="K522" s="99">
        <v>56.19</v>
      </c>
      <c r="L522" s="99">
        <v>0</v>
      </c>
      <c r="M522" s="99">
        <v>29.47</v>
      </c>
      <c r="N522" s="99">
        <v>0</v>
      </c>
      <c r="O522" s="99">
        <v>64.87</v>
      </c>
      <c r="P522" s="99">
        <v>0</v>
      </c>
      <c r="Q522" s="99">
        <v>67.47</v>
      </c>
      <c r="R522" s="99">
        <v>403.44</v>
      </c>
      <c r="S522" s="99">
        <v>32.340000000000003</v>
      </c>
      <c r="T522" s="99">
        <v>0.61</v>
      </c>
      <c r="U522" s="99">
        <v>0</v>
      </c>
      <c r="V522" s="99">
        <v>0</v>
      </c>
      <c r="W522" s="99">
        <v>0</v>
      </c>
      <c r="X522" s="99">
        <v>0</v>
      </c>
      <c r="Y522" s="99">
        <v>0</v>
      </c>
    </row>
    <row r="523" spans="1:25">
      <c r="A523" s="100">
        <v>13</v>
      </c>
      <c r="B523" s="99">
        <v>9.01</v>
      </c>
      <c r="C523" s="99">
        <v>0</v>
      </c>
      <c r="D523" s="99">
        <v>10.75</v>
      </c>
      <c r="E523" s="99">
        <v>12.03</v>
      </c>
      <c r="F523" s="99">
        <v>42.29</v>
      </c>
      <c r="G523" s="99">
        <v>6.45</v>
      </c>
      <c r="H523" s="99">
        <v>5.22</v>
      </c>
      <c r="I523" s="99">
        <v>15.96</v>
      </c>
      <c r="J523" s="99">
        <v>0.57999999999999996</v>
      </c>
      <c r="K523" s="99">
        <v>74.8</v>
      </c>
      <c r="L523" s="99">
        <v>5.01</v>
      </c>
      <c r="M523" s="99">
        <v>11.63</v>
      </c>
      <c r="N523" s="99">
        <v>21.1</v>
      </c>
      <c r="O523" s="99">
        <v>84.77</v>
      </c>
      <c r="P523" s="99">
        <v>51.61</v>
      </c>
      <c r="Q523" s="99">
        <v>332.23</v>
      </c>
      <c r="R523" s="99">
        <v>14.08</v>
      </c>
      <c r="S523" s="99">
        <v>108.49</v>
      </c>
      <c r="T523" s="99">
        <v>5.31</v>
      </c>
      <c r="U523" s="99">
        <v>0</v>
      </c>
      <c r="V523" s="99">
        <v>0</v>
      </c>
      <c r="W523" s="99">
        <v>0</v>
      </c>
      <c r="X523" s="99">
        <v>0</v>
      </c>
      <c r="Y523" s="99">
        <v>55.43</v>
      </c>
    </row>
    <row r="524" spans="1:25">
      <c r="A524" s="100">
        <v>14</v>
      </c>
      <c r="B524" s="99">
        <v>0</v>
      </c>
      <c r="C524" s="99">
        <v>0</v>
      </c>
      <c r="D524" s="99">
        <v>95.11</v>
      </c>
      <c r="E524" s="99">
        <v>0</v>
      </c>
      <c r="F524" s="99">
        <v>94.67</v>
      </c>
      <c r="G524" s="99">
        <v>119.58</v>
      </c>
      <c r="H524" s="99">
        <v>102</v>
      </c>
      <c r="I524" s="99">
        <v>165.66</v>
      </c>
      <c r="J524" s="99">
        <v>152.02000000000001</v>
      </c>
      <c r="K524" s="99">
        <v>95.27</v>
      </c>
      <c r="L524" s="99">
        <v>153.13999999999999</v>
      </c>
      <c r="M524" s="99">
        <v>86.92</v>
      </c>
      <c r="N524" s="99">
        <v>36.14</v>
      </c>
      <c r="O524" s="99">
        <v>0</v>
      </c>
      <c r="P524" s="99">
        <v>93.26</v>
      </c>
      <c r="Q524" s="99">
        <v>132.08000000000001</v>
      </c>
      <c r="R524" s="99">
        <v>120.19</v>
      </c>
      <c r="S524" s="99">
        <v>89.37</v>
      </c>
      <c r="T524" s="99">
        <v>4.88</v>
      </c>
      <c r="U524" s="99">
        <v>0</v>
      </c>
      <c r="V524" s="99">
        <v>0</v>
      </c>
      <c r="W524" s="99">
        <v>0</v>
      </c>
      <c r="X524" s="99">
        <v>0</v>
      </c>
      <c r="Y524" s="99">
        <v>65.16</v>
      </c>
    </row>
    <row r="525" spans="1:25">
      <c r="A525" s="100">
        <v>15</v>
      </c>
      <c r="B525" s="99">
        <v>0</v>
      </c>
      <c r="C525" s="99">
        <v>0</v>
      </c>
      <c r="D525" s="99">
        <v>0</v>
      </c>
      <c r="E525" s="99">
        <v>0.79</v>
      </c>
      <c r="F525" s="99">
        <v>0</v>
      </c>
      <c r="G525" s="99">
        <v>0.2</v>
      </c>
      <c r="H525" s="99">
        <v>14.97</v>
      </c>
      <c r="I525" s="99">
        <v>8.32</v>
      </c>
      <c r="J525" s="99">
        <v>0</v>
      </c>
      <c r="K525" s="99">
        <v>0</v>
      </c>
      <c r="L525" s="99">
        <v>0.31</v>
      </c>
      <c r="M525" s="99">
        <v>0</v>
      </c>
      <c r="N525" s="99">
        <v>0</v>
      </c>
      <c r="O525" s="99">
        <v>0</v>
      </c>
      <c r="P525" s="99">
        <v>4.21</v>
      </c>
      <c r="Q525" s="99">
        <v>84.2</v>
      </c>
      <c r="R525" s="99">
        <v>87.88</v>
      </c>
      <c r="S525" s="99">
        <v>6.94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</row>
    <row r="526" spans="1:25">
      <c r="A526" s="100">
        <v>16</v>
      </c>
      <c r="B526" s="99">
        <v>0</v>
      </c>
      <c r="C526" s="99">
        <v>0</v>
      </c>
      <c r="D526" s="99">
        <v>0</v>
      </c>
      <c r="E526" s="99">
        <v>0</v>
      </c>
      <c r="F526" s="99">
        <v>0</v>
      </c>
      <c r="G526" s="99">
        <v>0</v>
      </c>
      <c r="H526" s="99">
        <v>0</v>
      </c>
      <c r="I526" s="99">
        <v>0</v>
      </c>
      <c r="J526" s="99">
        <v>7.65</v>
      </c>
      <c r="K526" s="99">
        <v>0</v>
      </c>
      <c r="L526" s="99">
        <v>0</v>
      </c>
      <c r="M526" s="99">
        <v>0</v>
      </c>
      <c r="N526" s="99">
        <v>0</v>
      </c>
      <c r="O526" s="99">
        <v>0</v>
      </c>
      <c r="P526" s="99">
        <v>0</v>
      </c>
      <c r="Q526" s="99">
        <v>0</v>
      </c>
      <c r="R526" s="99">
        <v>29.44</v>
      </c>
      <c r="S526" s="99">
        <v>9.27</v>
      </c>
      <c r="T526" s="99">
        <v>0</v>
      </c>
      <c r="U526" s="99">
        <v>0</v>
      </c>
      <c r="V526" s="99">
        <v>0</v>
      </c>
      <c r="W526" s="99">
        <v>0</v>
      </c>
      <c r="X526" s="99">
        <v>0</v>
      </c>
      <c r="Y526" s="99">
        <v>0</v>
      </c>
    </row>
    <row r="527" spans="1:25">
      <c r="A527" s="100">
        <v>17</v>
      </c>
      <c r="B527" s="99">
        <v>0</v>
      </c>
      <c r="C527" s="99">
        <v>0</v>
      </c>
      <c r="D527" s="99">
        <v>0</v>
      </c>
      <c r="E527" s="99">
        <v>15.85</v>
      </c>
      <c r="F527" s="99">
        <v>38.700000000000003</v>
      </c>
      <c r="G527" s="99">
        <v>6.98</v>
      </c>
      <c r="H527" s="99">
        <v>3.55</v>
      </c>
      <c r="I527" s="99">
        <v>2.5099999999999998</v>
      </c>
      <c r="J527" s="99">
        <v>1.81</v>
      </c>
      <c r="K527" s="99">
        <v>1.04</v>
      </c>
      <c r="L527" s="99">
        <v>1.7</v>
      </c>
      <c r="M527" s="99">
        <v>0.78</v>
      </c>
      <c r="N527" s="99">
        <v>0</v>
      </c>
      <c r="O527" s="99">
        <v>0</v>
      </c>
      <c r="P527" s="99">
        <v>0.49</v>
      </c>
      <c r="Q527" s="99">
        <v>5.25</v>
      </c>
      <c r="R527" s="99">
        <v>133.84</v>
      </c>
      <c r="S527" s="99">
        <v>8.19</v>
      </c>
      <c r="T527" s="99">
        <v>0</v>
      </c>
      <c r="U527" s="99">
        <v>0</v>
      </c>
      <c r="V527" s="99">
        <v>0</v>
      </c>
      <c r="W527" s="99">
        <v>0</v>
      </c>
      <c r="X527" s="99">
        <v>0</v>
      </c>
      <c r="Y527" s="99">
        <v>0</v>
      </c>
    </row>
    <row r="528" spans="1:25">
      <c r="A528" s="100">
        <v>18</v>
      </c>
      <c r="B528" s="99">
        <v>0</v>
      </c>
      <c r="C528" s="99">
        <v>0</v>
      </c>
      <c r="D528" s="99">
        <v>2.25</v>
      </c>
      <c r="E528" s="99">
        <v>45.98</v>
      </c>
      <c r="F528" s="99">
        <v>1.0900000000000001</v>
      </c>
      <c r="G528" s="99">
        <v>375.75</v>
      </c>
      <c r="H528" s="99">
        <v>2.67</v>
      </c>
      <c r="I528" s="99">
        <v>0</v>
      </c>
      <c r="J528" s="99">
        <v>2.19</v>
      </c>
      <c r="K528" s="99">
        <v>0.26</v>
      </c>
      <c r="L528" s="99">
        <v>9.32</v>
      </c>
      <c r="M528" s="99">
        <v>10.67</v>
      </c>
      <c r="N528" s="99">
        <v>16.170000000000002</v>
      </c>
      <c r="O528" s="99">
        <v>10.8</v>
      </c>
      <c r="P528" s="99">
        <v>151.94</v>
      </c>
      <c r="Q528" s="99">
        <v>88.53</v>
      </c>
      <c r="R528" s="99">
        <v>70.98</v>
      </c>
      <c r="S528" s="99">
        <v>43.18</v>
      </c>
      <c r="T528" s="99">
        <v>9.0500000000000007</v>
      </c>
      <c r="U528" s="99">
        <v>0</v>
      </c>
      <c r="V528" s="99">
        <v>1.78</v>
      </c>
      <c r="W528" s="99">
        <v>0</v>
      </c>
      <c r="X528" s="99">
        <v>0</v>
      </c>
      <c r="Y528" s="99">
        <v>0</v>
      </c>
    </row>
    <row r="529" spans="1:26">
      <c r="A529" s="100">
        <v>19</v>
      </c>
      <c r="B529" s="99">
        <v>0</v>
      </c>
      <c r="C529" s="99">
        <v>0</v>
      </c>
      <c r="D529" s="99">
        <v>0</v>
      </c>
      <c r="E529" s="99">
        <v>0.93</v>
      </c>
      <c r="F529" s="99">
        <v>53.92</v>
      </c>
      <c r="G529" s="99">
        <v>84.96</v>
      </c>
      <c r="H529" s="99">
        <v>83.54</v>
      </c>
      <c r="I529" s="99">
        <v>87.21</v>
      </c>
      <c r="J529" s="99">
        <v>88.76</v>
      </c>
      <c r="K529" s="99">
        <v>0</v>
      </c>
      <c r="L529" s="99">
        <v>0.54</v>
      </c>
      <c r="M529" s="99">
        <v>0</v>
      </c>
      <c r="N529" s="99">
        <v>0</v>
      </c>
      <c r="O529" s="99">
        <v>1.52</v>
      </c>
      <c r="P529" s="99">
        <v>3.35</v>
      </c>
      <c r="Q529" s="99">
        <v>5.71</v>
      </c>
      <c r="R529" s="99">
        <v>7.47</v>
      </c>
      <c r="S529" s="99">
        <v>24.16</v>
      </c>
      <c r="T529" s="99">
        <v>1.38</v>
      </c>
      <c r="U529" s="99">
        <v>0</v>
      </c>
      <c r="V529" s="99">
        <v>0</v>
      </c>
      <c r="W529" s="99">
        <v>0</v>
      </c>
      <c r="X529" s="99">
        <v>0</v>
      </c>
      <c r="Y529" s="99">
        <v>0</v>
      </c>
    </row>
    <row r="530" spans="1:26">
      <c r="A530" s="100">
        <v>20</v>
      </c>
      <c r="B530" s="99">
        <v>0</v>
      </c>
      <c r="C530" s="99">
        <v>0</v>
      </c>
      <c r="D530" s="99">
        <v>0.03</v>
      </c>
      <c r="E530" s="99">
        <v>8.85</v>
      </c>
      <c r="F530" s="99">
        <v>0.78</v>
      </c>
      <c r="G530" s="99">
        <v>2.54</v>
      </c>
      <c r="H530" s="99">
        <v>0</v>
      </c>
      <c r="I530" s="99">
        <v>0</v>
      </c>
      <c r="J530" s="99">
        <v>0</v>
      </c>
      <c r="K530" s="99">
        <v>0</v>
      </c>
      <c r="L530" s="99">
        <v>3</v>
      </c>
      <c r="M530" s="99">
        <v>3.66</v>
      </c>
      <c r="N530" s="99">
        <v>3.94</v>
      </c>
      <c r="O530" s="99">
        <v>4.9800000000000004</v>
      </c>
      <c r="P530" s="99">
        <v>6.07</v>
      </c>
      <c r="Q530" s="99">
        <v>133.37</v>
      </c>
      <c r="R530" s="99">
        <v>186.28</v>
      </c>
      <c r="S530" s="99">
        <v>144.47</v>
      </c>
      <c r="T530" s="99">
        <v>6.14</v>
      </c>
      <c r="U530" s="99">
        <v>0</v>
      </c>
      <c r="V530" s="99">
        <v>0</v>
      </c>
      <c r="W530" s="99">
        <v>0</v>
      </c>
      <c r="X530" s="99">
        <v>0</v>
      </c>
      <c r="Y530" s="99">
        <v>0.04</v>
      </c>
    </row>
    <row r="531" spans="1:26">
      <c r="A531" s="100">
        <v>21</v>
      </c>
      <c r="B531" s="99">
        <v>0</v>
      </c>
      <c r="C531" s="99">
        <v>0.68</v>
      </c>
      <c r="D531" s="99">
        <v>0</v>
      </c>
      <c r="E531" s="99">
        <v>0</v>
      </c>
      <c r="F531" s="99">
        <v>0.8</v>
      </c>
      <c r="G531" s="99">
        <v>47.88</v>
      </c>
      <c r="H531" s="99">
        <v>126.51</v>
      </c>
      <c r="I531" s="99">
        <v>43.39</v>
      </c>
      <c r="J531" s="99">
        <v>8.19</v>
      </c>
      <c r="K531" s="99">
        <v>21.17</v>
      </c>
      <c r="L531" s="99">
        <v>2.16</v>
      </c>
      <c r="M531" s="99">
        <v>9.2899999999999991</v>
      </c>
      <c r="N531" s="99">
        <v>144.18</v>
      </c>
      <c r="O531" s="99">
        <v>135.44999999999999</v>
      </c>
      <c r="P531" s="99">
        <v>450.36</v>
      </c>
      <c r="Q531" s="99">
        <v>143.84</v>
      </c>
      <c r="R531" s="99">
        <v>68.790000000000006</v>
      </c>
      <c r="S531" s="99">
        <v>92.78</v>
      </c>
      <c r="T531" s="99">
        <v>0.17</v>
      </c>
      <c r="U531" s="99">
        <v>0</v>
      </c>
      <c r="V531" s="99">
        <v>0</v>
      </c>
      <c r="W531" s="99">
        <v>0</v>
      </c>
      <c r="X531" s="99">
        <v>0</v>
      </c>
      <c r="Y531" s="99">
        <v>0</v>
      </c>
    </row>
    <row r="532" spans="1:26">
      <c r="A532" s="100">
        <v>22</v>
      </c>
      <c r="B532" s="99">
        <v>0.55000000000000004</v>
      </c>
      <c r="C532" s="99">
        <v>0.01</v>
      </c>
      <c r="D532" s="99">
        <v>5.94</v>
      </c>
      <c r="E532" s="99">
        <v>0.48</v>
      </c>
      <c r="F532" s="99">
        <v>0.09</v>
      </c>
      <c r="G532" s="99">
        <v>1.1399999999999999</v>
      </c>
      <c r="H532" s="99">
        <v>0.92</v>
      </c>
      <c r="I532" s="99">
        <v>0.55000000000000004</v>
      </c>
      <c r="J532" s="99">
        <v>1.32</v>
      </c>
      <c r="K532" s="99">
        <v>3.53</v>
      </c>
      <c r="L532" s="99">
        <v>0</v>
      </c>
      <c r="M532" s="99">
        <v>0</v>
      </c>
      <c r="N532" s="99">
        <v>0</v>
      </c>
      <c r="O532" s="99">
        <v>2.4900000000000002</v>
      </c>
      <c r="P532" s="99">
        <v>4.9000000000000004</v>
      </c>
      <c r="Q532" s="99">
        <v>202.07</v>
      </c>
      <c r="R532" s="99">
        <v>244.91</v>
      </c>
      <c r="S532" s="99">
        <v>9.3000000000000007</v>
      </c>
      <c r="T532" s="99">
        <v>0</v>
      </c>
      <c r="U532" s="99">
        <v>0</v>
      </c>
      <c r="V532" s="99">
        <v>0</v>
      </c>
      <c r="W532" s="99">
        <v>0</v>
      </c>
      <c r="X532" s="99">
        <v>0</v>
      </c>
      <c r="Y532" s="99">
        <v>0</v>
      </c>
    </row>
    <row r="533" spans="1:26">
      <c r="A533" s="100">
        <v>23</v>
      </c>
      <c r="B533" s="99">
        <v>0.09</v>
      </c>
      <c r="C533" s="99">
        <v>0</v>
      </c>
      <c r="D533" s="99">
        <v>0</v>
      </c>
      <c r="E533" s="99">
        <v>0</v>
      </c>
      <c r="F533" s="99">
        <v>0.14000000000000001</v>
      </c>
      <c r="G533" s="99">
        <v>0.1</v>
      </c>
      <c r="H533" s="99">
        <v>1.71</v>
      </c>
      <c r="I533" s="99">
        <v>0.96</v>
      </c>
      <c r="J533" s="99">
        <v>0</v>
      </c>
      <c r="K533" s="99">
        <v>0</v>
      </c>
      <c r="L533" s="99">
        <v>0</v>
      </c>
      <c r="M533" s="99">
        <v>0</v>
      </c>
      <c r="N533" s="99">
        <v>0</v>
      </c>
      <c r="O533" s="99">
        <v>0</v>
      </c>
      <c r="P533" s="99">
        <v>0</v>
      </c>
      <c r="Q533" s="99">
        <v>161.21</v>
      </c>
      <c r="R533" s="99">
        <v>42.07</v>
      </c>
      <c r="S533" s="99">
        <v>6.35</v>
      </c>
      <c r="T533" s="99">
        <v>0</v>
      </c>
      <c r="U533" s="99">
        <v>0</v>
      </c>
      <c r="V533" s="99">
        <v>0</v>
      </c>
      <c r="W533" s="99">
        <v>0</v>
      </c>
      <c r="X533" s="99">
        <v>0</v>
      </c>
      <c r="Y533" s="99">
        <v>0</v>
      </c>
    </row>
    <row r="534" spans="1:26">
      <c r="A534" s="100">
        <v>24</v>
      </c>
      <c r="B534" s="99">
        <v>0</v>
      </c>
      <c r="C534" s="99">
        <v>0</v>
      </c>
      <c r="D534" s="99">
        <v>0</v>
      </c>
      <c r="E534" s="99">
        <v>0</v>
      </c>
      <c r="F534" s="99">
        <v>0</v>
      </c>
      <c r="G534" s="99">
        <v>0</v>
      </c>
      <c r="H534" s="99">
        <v>0</v>
      </c>
      <c r="I534" s="99">
        <v>0</v>
      </c>
      <c r="J534" s="99">
        <v>0</v>
      </c>
      <c r="K534" s="99">
        <v>0</v>
      </c>
      <c r="L534" s="99">
        <v>0</v>
      </c>
      <c r="M534" s="99">
        <v>0</v>
      </c>
      <c r="N534" s="99">
        <v>0</v>
      </c>
      <c r="O534" s="99">
        <v>0</v>
      </c>
      <c r="P534" s="99">
        <v>0</v>
      </c>
      <c r="Q534" s="99">
        <v>0</v>
      </c>
      <c r="R534" s="99">
        <v>1.35</v>
      </c>
      <c r="S534" s="99">
        <v>0.4</v>
      </c>
      <c r="T534" s="99">
        <v>0</v>
      </c>
      <c r="U534" s="99">
        <v>0</v>
      </c>
      <c r="V534" s="99">
        <v>0</v>
      </c>
      <c r="W534" s="99">
        <v>0</v>
      </c>
      <c r="X534" s="99">
        <v>0</v>
      </c>
      <c r="Y534" s="99">
        <v>0</v>
      </c>
    </row>
    <row r="535" spans="1:26">
      <c r="A535" s="100">
        <v>25</v>
      </c>
      <c r="B535" s="99">
        <v>0</v>
      </c>
      <c r="C535" s="99">
        <v>0</v>
      </c>
      <c r="D535" s="99">
        <v>0</v>
      </c>
      <c r="E535" s="99">
        <v>0</v>
      </c>
      <c r="F535" s="99">
        <v>2.78</v>
      </c>
      <c r="G535" s="99">
        <v>9.41</v>
      </c>
      <c r="H535" s="99">
        <v>0</v>
      </c>
      <c r="I535" s="99">
        <v>0</v>
      </c>
      <c r="J535" s="99">
        <v>49.25</v>
      </c>
      <c r="K535" s="99">
        <v>0</v>
      </c>
      <c r="L535" s="99">
        <v>0</v>
      </c>
      <c r="M535" s="99">
        <v>0</v>
      </c>
      <c r="N535" s="99">
        <v>0</v>
      </c>
      <c r="O535" s="99">
        <v>0</v>
      </c>
      <c r="P535" s="99">
        <v>0</v>
      </c>
      <c r="Q535" s="99">
        <v>18.079999999999998</v>
      </c>
      <c r="R535" s="99">
        <v>24.04</v>
      </c>
      <c r="S535" s="99">
        <v>0</v>
      </c>
      <c r="T535" s="99">
        <v>0</v>
      </c>
      <c r="U535" s="99">
        <v>0</v>
      </c>
      <c r="V535" s="99">
        <v>0</v>
      </c>
      <c r="W535" s="99">
        <v>0</v>
      </c>
      <c r="X535" s="99">
        <v>0</v>
      </c>
      <c r="Y535" s="99">
        <v>0</v>
      </c>
    </row>
    <row r="536" spans="1:26">
      <c r="A536" s="100">
        <v>26</v>
      </c>
      <c r="B536" s="99">
        <v>0</v>
      </c>
      <c r="C536" s="99">
        <v>0</v>
      </c>
      <c r="D536" s="99">
        <v>0</v>
      </c>
      <c r="E536" s="99">
        <v>0</v>
      </c>
      <c r="F536" s="99">
        <v>0</v>
      </c>
      <c r="G536" s="99">
        <v>3.18</v>
      </c>
      <c r="H536" s="99">
        <v>0</v>
      </c>
      <c r="I536" s="99">
        <v>0</v>
      </c>
      <c r="J536" s="99">
        <v>0</v>
      </c>
      <c r="K536" s="99">
        <v>0</v>
      </c>
      <c r="L536" s="99">
        <v>0</v>
      </c>
      <c r="M536" s="99">
        <v>27.06</v>
      </c>
      <c r="N536" s="99">
        <v>0</v>
      </c>
      <c r="O536" s="99">
        <v>0.69</v>
      </c>
      <c r="P536" s="99">
        <v>0.31</v>
      </c>
      <c r="Q536" s="99">
        <v>0</v>
      </c>
      <c r="R536" s="99">
        <v>0</v>
      </c>
      <c r="S536" s="99">
        <v>0</v>
      </c>
      <c r="T536" s="99">
        <v>0</v>
      </c>
      <c r="U536" s="99">
        <v>0</v>
      </c>
      <c r="V536" s="99">
        <v>0</v>
      </c>
      <c r="W536" s="99">
        <v>0</v>
      </c>
      <c r="X536" s="99">
        <v>0</v>
      </c>
      <c r="Y536" s="99">
        <v>0</v>
      </c>
    </row>
    <row r="537" spans="1:26">
      <c r="A537" s="100">
        <v>27</v>
      </c>
      <c r="B537" s="99">
        <v>17.73</v>
      </c>
      <c r="C537" s="99">
        <v>1.06</v>
      </c>
      <c r="D537" s="99">
        <v>4.01</v>
      </c>
      <c r="E537" s="99">
        <v>2.52</v>
      </c>
      <c r="F537" s="99">
        <v>0</v>
      </c>
      <c r="G537" s="99">
        <v>1.42</v>
      </c>
      <c r="H537" s="99">
        <v>0</v>
      </c>
      <c r="I537" s="99">
        <v>0</v>
      </c>
      <c r="J537" s="99">
        <v>0</v>
      </c>
      <c r="K537" s="99">
        <v>0</v>
      </c>
      <c r="L537" s="99">
        <v>0</v>
      </c>
      <c r="M537" s="99">
        <v>0</v>
      </c>
      <c r="N537" s="99">
        <v>0</v>
      </c>
      <c r="O537" s="99">
        <v>0</v>
      </c>
      <c r="P537" s="99">
        <v>0</v>
      </c>
      <c r="Q537" s="99">
        <v>0.23</v>
      </c>
      <c r="R537" s="99">
        <v>0</v>
      </c>
      <c r="S537" s="99">
        <v>0</v>
      </c>
      <c r="T537" s="99">
        <v>0</v>
      </c>
      <c r="U537" s="99">
        <v>0</v>
      </c>
      <c r="V537" s="99">
        <v>0</v>
      </c>
      <c r="W537" s="99">
        <v>0</v>
      </c>
      <c r="X537" s="99">
        <v>0</v>
      </c>
      <c r="Y537" s="99">
        <v>0</v>
      </c>
    </row>
    <row r="538" spans="1:26">
      <c r="A538" s="100">
        <v>28</v>
      </c>
      <c r="B538" s="99">
        <v>0</v>
      </c>
      <c r="C538" s="99">
        <v>0</v>
      </c>
      <c r="D538" s="99">
        <v>0</v>
      </c>
      <c r="E538" s="99">
        <v>0</v>
      </c>
      <c r="F538" s="99">
        <v>0.94</v>
      </c>
      <c r="G538" s="99">
        <v>0</v>
      </c>
      <c r="H538" s="99">
        <v>1.07</v>
      </c>
      <c r="I538" s="99">
        <v>0</v>
      </c>
      <c r="J538" s="99">
        <v>0</v>
      </c>
      <c r="K538" s="99">
        <v>0.05</v>
      </c>
      <c r="L538" s="99">
        <v>0.44</v>
      </c>
      <c r="M538" s="99">
        <v>0.44</v>
      </c>
      <c r="N538" s="99">
        <v>0.66</v>
      </c>
      <c r="O538" s="99">
        <v>0.84</v>
      </c>
      <c r="P538" s="99">
        <v>1.85</v>
      </c>
      <c r="Q538" s="99">
        <v>1.94</v>
      </c>
      <c r="R538" s="99">
        <v>0</v>
      </c>
      <c r="S538" s="99">
        <v>0</v>
      </c>
      <c r="T538" s="99">
        <v>0</v>
      </c>
      <c r="U538" s="99">
        <v>0</v>
      </c>
      <c r="V538" s="99">
        <v>0</v>
      </c>
      <c r="W538" s="99">
        <v>0</v>
      </c>
      <c r="X538" s="99">
        <v>0</v>
      </c>
      <c r="Y538" s="99">
        <v>0</v>
      </c>
    </row>
    <row r="539" spans="1:26">
      <c r="A539" s="100">
        <v>29</v>
      </c>
      <c r="B539" s="99">
        <v>0</v>
      </c>
      <c r="C539" s="99">
        <v>0</v>
      </c>
      <c r="D539" s="99">
        <v>0</v>
      </c>
      <c r="E539" s="99">
        <v>0</v>
      </c>
      <c r="F539" s="99">
        <v>0</v>
      </c>
      <c r="G539" s="99">
        <v>0</v>
      </c>
      <c r="H539" s="99">
        <v>0</v>
      </c>
      <c r="I539" s="99">
        <v>0</v>
      </c>
      <c r="J539" s="99">
        <v>0</v>
      </c>
      <c r="K539" s="99">
        <v>0</v>
      </c>
      <c r="L539" s="99">
        <v>0</v>
      </c>
      <c r="M539" s="99">
        <v>0</v>
      </c>
      <c r="N539" s="99">
        <v>0</v>
      </c>
      <c r="O539" s="99">
        <v>0</v>
      </c>
      <c r="P539" s="99">
        <v>0</v>
      </c>
      <c r="Q539" s="99">
        <v>0.32</v>
      </c>
      <c r="R539" s="99">
        <v>0.2</v>
      </c>
      <c r="S539" s="99">
        <v>0</v>
      </c>
      <c r="T539" s="99">
        <v>0</v>
      </c>
      <c r="U539" s="99">
        <v>0</v>
      </c>
      <c r="V539" s="99">
        <v>0</v>
      </c>
      <c r="W539" s="99">
        <v>0</v>
      </c>
      <c r="X539" s="99">
        <v>0</v>
      </c>
      <c r="Y539" s="99">
        <v>0</v>
      </c>
    </row>
    <row r="540" spans="1:26">
      <c r="A540" s="100">
        <v>30</v>
      </c>
      <c r="B540" s="99">
        <v>0</v>
      </c>
      <c r="C540" s="99">
        <v>0</v>
      </c>
      <c r="D540" s="99">
        <v>0</v>
      </c>
      <c r="E540" s="99">
        <v>0</v>
      </c>
      <c r="F540" s="99">
        <v>0</v>
      </c>
      <c r="G540" s="99">
        <v>0</v>
      </c>
      <c r="H540" s="99">
        <v>0</v>
      </c>
      <c r="I540" s="99">
        <v>0</v>
      </c>
      <c r="J540" s="99">
        <v>0</v>
      </c>
      <c r="K540" s="99">
        <v>0</v>
      </c>
      <c r="L540" s="99">
        <v>0</v>
      </c>
      <c r="M540" s="99">
        <v>0</v>
      </c>
      <c r="N540" s="99">
        <v>0</v>
      </c>
      <c r="O540" s="99">
        <v>0</v>
      </c>
      <c r="P540" s="99">
        <v>0</v>
      </c>
      <c r="Q540" s="99">
        <v>0</v>
      </c>
      <c r="R540" s="99">
        <v>0</v>
      </c>
      <c r="S540" s="99">
        <v>0</v>
      </c>
      <c r="T540" s="99">
        <v>0</v>
      </c>
      <c r="U540" s="99">
        <v>0</v>
      </c>
      <c r="V540" s="99">
        <v>0</v>
      </c>
      <c r="W540" s="99">
        <v>0</v>
      </c>
      <c r="X540" s="99">
        <v>0</v>
      </c>
      <c r="Y540" s="99">
        <v>0</v>
      </c>
    </row>
    <row r="541" spans="1:26" s="55" customFormat="1">
      <c r="A541" s="100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51"/>
    </row>
    <row r="543" spans="1:26" ht="27" customHeight="1">
      <c r="A543" s="102"/>
      <c r="B543" s="129" t="s">
        <v>114</v>
      </c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1"/>
    </row>
    <row r="544" spans="1:26" ht="26.25">
      <c r="A544" s="97" t="s">
        <v>69</v>
      </c>
      <c r="B544" s="96" t="s">
        <v>70</v>
      </c>
      <c r="C544" s="75" t="s">
        <v>71</v>
      </c>
      <c r="D544" s="75" t="s">
        <v>72</v>
      </c>
      <c r="E544" s="75" t="s">
        <v>73</v>
      </c>
      <c r="F544" s="75" t="s">
        <v>74</v>
      </c>
      <c r="G544" s="75" t="s">
        <v>75</v>
      </c>
      <c r="H544" s="75" t="s">
        <v>76</v>
      </c>
      <c r="I544" s="75" t="s">
        <v>77</v>
      </c>
      <c r="J544" s="75" t="s">
        <v>78</v>
      </c>
      <c r="K544" s="75" t="s">
        <v>79</v>
      </c>
      <c r="L544" s="75" t="s">
        <v>80</v>
      </c>
      <c r="M544" s="75" t="s">
        <v>81</v>
      </c>
      <c r="N544" s="75" t="s">
        <v>82</v>
      </c>
      <c r="O544" s="75" t="s">
        <v>83</v>
      </c>
      <c r="P544" s="75" t="s">
        <v>84</v>
      </c>
      <c r="Q544" s="75" t="s">
        <v>85</v>
      </c>
      <c r="R544" s="75" t="s">
        <v>86</v>
      </c>
      <c r="S544" s="75" t="s">
        <v>87</v>
      </c>
      <c r="T544" s="75" t="s">
        <v>88</v>
      </c>
      <c r="U544" s="75" t="s">
        <v>89</v>
      </c>
      <c r="V544" s="75" t="s">
        <v>90</v>
      </c>
      <c r="W544" s="75" t="s">
        <v>91</v>
      </c>
      <c r="X544" s="75" t="s">
        <v>92</v>
      </c>
      <c r="Y544" s="75" t="s">
        <v>93</v>
      </c>
    </row>
    <row r="545" spans="1:25">
      <c r="A545" s="98">
        <v>1</v>
      </c>
      <c r="B545" s="99">
        <v>85.88</v>
      </c>
      <c r="C545" s="99">
        <v>71.92</v>
      </c>
      <c r="D545" s="99">
        <v>313.18</v>
      </c>
      <c r="E545" s="99">
        <v>386.89</v>
      </c>
      <c r="F545" s="99">
        <v>153.55000000000001</v>
      </c>
      <c r="G545" s="99">
        <v>31.86</v>
      </c>
      <c r="H545" s="99">
        <v>1.21</v>
      </c>
      <c r="I545" s="99">
        <v>19.54</v>
      </c>
      <c r="J545" s="99">
        <v>81.010000000000005</v>
      </c>
      <c r="K545" s="99">
        <v>15.29</v>
      </c>
      <c r="L545" s="99">
        <v>173.33</v>
      </c>
      <c r="M545" s="99">
        <v>342.59</v>
      </c>
      <c r="N545" s="99">
        <v>213.35</v>
      </c>
      <c r="O545" s="99">
        <v>53.13</v>
      </c>
      <c r="P545" s="99">
        <v>68.7</v>
      </c>
      <c r="Q545" s="99">
        <v>102.64</v>
      </c>
      <c r="R545" s="99">
        <v>0</v>
      </c>
      <c r="S545" s="99">
        <v>0</v>
      </c>
      <c r="T545" s="99">
        <v>130.77000000000001</v>
      </c>
      <c r="U545" s="99">
        <v>292.49</v>
      </c>
      <c r="V545" s="99">
        <v>235.35</v>
      </c>
      <c r="W545" s="99">
        <v>196.57</v>
      </c>
      <c r="X545" s="99">
        <v>339.78</v>
      </c>
      <c r="Y545" s="99">
        <v>802.86</v>
      </c>
    </row>
    <row r="546" spans="1:25">
      <c r="A546" s="100">
        <v>2</v>
      </c>
      <c r="B546" s="99">
        <v>808.6</v>
      </c>
      <c r="C546" s="99">
        <v>798.76</v>
      </c>
      <c r="D546" s="99">
        <v>844.3</v>
      </c>
      <c r="E546" s="99">
        <v>68.349999999999994</v>
      </c>
      <c r="F546" s="99">
        <v>8.61</v>
      </c>
      <c r="G546" s="99">
        <v>30.92</v>
      </c>
      <c r="H546" s="99">
        <v>24.12</v>
      </c>
      <c r="I546" s="99">
        <v>0</v>
      </c>
      <c r="J546" s="99">
        <v>88.74</v>
      </c>
      <c r="K546" s="99">
        <v>188.13</v>
      </c>
      <c r="L546" s="99">
        <v>285.27999999999997</v>
      </c>
      <c r="M546" s="99">
        <v>144.44</v>
      </c>
      <c r="N546" s="99">
        <v>304.69</v>
      </c>
      <c r="O546" s="99">
        <v>0</v>
      </c>
      <c r="P546" s="99">
        <v>258.82</v>
      </c>
      <c r="Q546" s="99">
        <v>0</v>
      </c>
      <c r="R546" s="99">
        <v>0</v>
      </c>
      <c r="S546" s="99">
        <v>10.53</v>
      </c>
      <c r="T546" s="99">
        <v>344.23</v>
      </c>
      <c r="U546" s="99">
        <v>287.89</v>
      </c>
      <c r="V546" s="99">
        <v>882.3</v>
      </c>
      <c r="W546" s="99">
        <v>869.44</v>
      </c>
      <c r="X546" s="99">
        <v>799.88</v>
      </c>
      <c r="Y546" s="99">
        <v>770.72</v>
      </c>
    </row>
    <row r="547" spans="1:25">
      <c r="A547" s="100">
        <v>3</v>
      </c>
      <c r="B547" s="99">
        <v>794.7</v>
      </c>
      <c r="C547" s="99">
        <v>721.86</v>
      </c>
      <c r="D547" s="99">
        <v>18.27</v>
      </c>
      <c r="E547" s="99">
        <v>507.99</v>
      </c>
      <c r="F547" s="99">
        <v>167.41</v>
      </c>
      <c r="G547" s="99">
        <v>154.25</v>
      </c>
      <c r="H547" s="99">
        <v>940.48</v>
      </c>
      <c r="I547" s="99">
        <v>952.19</v>
      </c>
      <c r="J547" s="99">
        <v>265.81</v>
      </c>
      <c r="K547" s="99">
        <v>251.99</v>
      </c>
      <c r="L547" s="99">
        <v>295.24</v>
      </c>
      <c r="M547" s="99">
        <v>362.97</v>
      </c>
      <c r="N547" s="99">
        <v>320.39</v>
      </c>
      <c r="O547" s="99">
        <v>321.10000000000002</v>
      </c>
      <c r="P547" s="99">
        <v>324.56</v>
      </c>
      <c r="Q547" s="99">
        <v>288.41000000000003</v>
      </c>
      <c r="R547" s="99">
        <v>26.33</v>
      </c>
      <c r="S547" s="99">
        <v>207.42</v>
      </c>
      <c r="T547" s="99">
        <v>238.44</v>
      </c>
      <c r="U547" s="99">
        <v>943.44</v>
      </c>
      <c r="V547" s="99">
        <v>875.47</v>
      </c>
      <c r="W547" s="99">
        <v>221.9</v>
      </c>
      <c r="X547" s="99">
        <v>57.5</v>
      </c>
      <c r="Y547" s="99">
        <v>44.56</v>
      </c>
    </row>
    <row r="548" spans="1:25">
      <c r="A548" s="100">
        <v>4</v>
      </c>
      <c r="B548" s="99">
        <v>19.38</v>
      </c>
      <c r="C548" s="99">
        <v>671.98</v>
      </c>
      <c r="D548" s="99">
        <v>1.41</v>
      </c>
      <c r="E548" s="99">
        <v>35.619999999999997</v>
      </c>
      <c r="F548" s="99">
        <v>0</v>
      </c>
      <c r="G548" s="99">
        <v>0</v>
      </c>
      <c r="H548" s="99">
        <v>0</v>
      </c>
      <c r="I548" s="99">
        <v>2.29</v>
      </c>
      <c r="J548" s="99">
        <v>0</v>
      </c>
      <c r="K548" s="99">
        <v>427.75</v>
      </c>
      <c r="L548" s="99">
        <v>404.38</v>
      </c>
      <c r="M548" s="99">
        <v>913.28</v>
      </c>
      <c r="N548" s="99">
        <v>103.56</v>
      </c>
      <c r="O548" s="99">
        <v>406.22</v>
      </c>
      <c r="P548" s="99">
        <v>896.03</v>
      </c>
      <c r="Q548" s="99">
        <v>0</v>
      </c>
      <c r="R548" s="99">
        <v>220.63</v>
      </c>
      <c r="S548" s="99">
        <v>0</v>
      </c>
      <c r="T548" s="99">
        <v>63.25</v>
      </c>
      <c r="U548" s="99">
        <v>176.34</v>
      </c>
      <c r="V548" s="99">
        <v>878.09</v>
      </c>
      <c r="W548" s="99">
        <v>728.9</v>
      </c>
      <c r="X548" s="99">
        <v>786.24</v>
      </c>
      <c r="Y548" s="99">
        <v>714.3</v>
      </c>
    </row>
    <row r="549" spans="1:25">
      <c r="A549" s="100">
        <v>5</v>
      </c>
      <c r="B549" s="99">
        <v>0</v>
      </c>
      <c r="C549" s="99">
        <v>7.35</v>
      </c>
      <c r="D549" s="99">
        <v>37.5</v>
      </c>
      <c r="E549" s="99">
        <v>6.65</v>
      </c>
      <c r="F549" s="99">
        <v>40.14</v>
      </c>
      <c r="G549" s="99">
        <v>0</v>
      </c>
      <c r="H549" s="99">
        <v>82.45</v>
      </c>
      <c r="I549" s="99">
        <v>81.73</v>
      </c>
      <c r="J549" s="99">
        <v>0</v>
      </c>
      <c r="K549" s="99">
        <v>0</v>
      </c>
      <c r="L549" s="99">
        <v>41.99</v>
      </c>
      <c r="M549" s="99">
        <v>89.14</v>
      </c>
      <c r="N549" s="99">
        <v>100.07</v>
      </c>
      <c r="O549" s="99">
        <v>178.41</v>
      </c>
      <c r="P549" s="99">
        <v>0</v>
      </c>
      <c r="Q549" s="99">
        <v>0</v>
      </c>
      <c r="R549" s="99">
        <v>0</v>
      </c>
      <c r="S549" s="99">
        <v>1.45</v>
      </c>
      <c r="T549" s="99">
        <v>883.68</v>
      </c>
      <c r="U549" s="99">
        <v>873.25</v>
      </c>
      <c r="V549" s="99">
        <v>140.01</v>
      </c>
      <c r="W549" s="99">
        <v>286.97000000000003</v>
      </c>
      <c r="X549" s="99">
        <v>263.72000000000003</v>
      </c>
      <c r="Y549" s="99">
        <v>250.56</v>
      </c>
    </row>
    <row r="550" spans="1:25">
      <c r="A550" s="100">
        <v>6</v>
      </c>
      <c r="B550" s="99">
        <v>771.59</v>
      </c>
      <c r="C550" s="99">
        <v>259.39</v>
      </c>
      <c r="D550" s="99">
        <v>0.5</v>
      </c>
      <c r="E550" s="99">
        <v>20.94</v>
      </c>
      <c r="F550" s="99">
        <v>0</v>
      </c>
      <c r="G550" s="99">
        <v>20.78</v>
      </c>
      <c r="H550" s="99">
        <v>3.26</v>
      </c>
      <c r="I550" s="99">
        <v>25.51</v>
      </c>
      <c r="J550" s="99">
        <v>12.55</v>
      </c>
      <c r="K550" s="99">
        <v>14.27</v>
      </c>
      <c r="L550" s="99">
        <v>55.04</v>
      </c>
      <c r="M550" s="99">
        <v>104.94</v>
      </c>
      <c r="N550" s="99">
        <v>138.61000000000001</v>
      </c>
      <c r="O550" s="99">
        <v>18.600000000000001</v>
      </c>
      <c r="P550" s="99">
        <v>12.67</v>
      </c>
      <c r="Q550" s="99">
        <v>0.5</v>
      </c>
      <c r="R550" s="99">
        <v>246.18</v>
      </c>
      <c r="S550" s="99">
        <v>38.61</v>
      </c>
      <c r="T550" s="99">
        <v>0</v>
      </c>
      <c r="U550" s="99">
        <v>56.91</v>
      </c>
      <c r="V550" s="99">
        <v>163.96</v>
      </c>
      <c r="W550" s="99">
        <v>861.47</v>
      </c>
      <c r="X550" s="99">
        <v>0.33</v>
      </c>
      <c r="Y550" s="99">
        <v>57.3</v>
      </c>
    </row>
    <row r="551" spans="1:25">
      <c r="A551" s="100">
        <v>7</v>
      </c>
      <c r="B551" s="99">
        <v>80.09</v>
      </c>
      <c r="C551" s="99">
        <v>82.67</v>
      </c>
      <c r="D551" s="99">
        <v>25.84</v>
      </c>
      <c r="E551" s="99">
        <v>7.99</v>
      </c>
      <c r="F551" s="99">
        <v>0</v>
      </c>
      <c r="G551" s="99">
        <v>0</v>
      </c>
      <c r="H551" s="99">
        <v>0</v>
      </c>
      <c r="I551" s="99">
        <v>53.78</v>
      </c>
      <c r="J551" s="99">
        <v>10.93</v>
      </c>
      <c r="K551" s="99">
        <v>4.09</v>
      </c>
      <c r="L551" s="99">
        <v>64.69</v>
      </c>
      <c r="M551" s="99">
        <v>93.54</v>
      </c>
      <c r="N551" s="99">
        <v>60.79</v>
      </c>
      <c r="O551" s="99">
        <v>51.02</v>
      </c>
      <c r="P551" s="99">
        <v>51.27</v>
      </c>
      <c r="Q551" s="99">
        <v>8.56</v>
      </c>
      <c r="R551" s="99">
        <v>40.450000000000003</v>
      </c>
      <c r="S551" s="99">
        <v>63.14</v>
      </c>
      <c r="T551" s="99">
        <v>93.29</v>
      </c>
      <c r="U551" s="99">
        <v>79.400000000000006</v>
      </c>
      <c r="V551" s="99">
        <v>163.85</v>
      </c>
      <c r="W551" s="99">
        <v>171.23</v>
      </c>
      <c r="X551" s="99">
        <v>874.13</v>
      </c>
      <c r="Y551" s="99">
        <v>855</v>
      </c>
    </row>
    <row r="552" spans="1:25">
      <c r="A552" s="100">
        <v>8</v>
      </c>
      <c r="B552" s="99">
        <v>56.63</v>
      </c>
      <c r="C552" s="99">
        <v>307.88</v>
      </c>
      <c r="D552" s="99">
        <v>83.17</v>
      </c>
      <c r="E552" s="99">
        <v>63.29</v>
      </c>
      <c r="F552" s="99">
        <v>102.55</v>
      </c>
      <c r="G552" s="99">
        <v>6.1</v>
      </c>
      <c r="H552" s="99">
        <v>0.49</v>
      </c>
      <c r="I552" s="99">
        <v>127.19</v>
      </c>
      <c r="J552" s="99">
        <v>126.16</v>
      </c>
      <c r="K552" s="99">
        <v>3.25</v>
      </c>
      <c r="L552" s="99">
        <v>6.51</v>
      </c>
      <c r="M552" s="99">
        <v>6.86</v>
      </c>
      <c r="N552" s="99">
        <v>23.44</v>
      </c>
      <c r="O552" s="99">
        <v>25.76</v>
      </c>
      <c r="P552" s="99">
        <v>34.159999999999997</v>
      </c>
      <c r="Q552" s="99">
        <v>1.37</v>
      </c>
      <c r="R552" s="99">
        <v>0</v>
      </c>
      <c r="S552" s="99">
        <v>0</v>
      </c>
      <c r="T552" s="99">
        <v>0</v>
      </c>
      <c r="U552" s="99">
        <v>30.8</v>
      </c>
      <c r="V552" s="99">
        <v>77</v>
      </c>
      <c r="W552" s="99">
        <v>44.63</v>
      </c>
      <c r="X552" s="99">
        <v>139.21</v>
      </c>
      <c r="Y552" s="99">
        <v>70.19</v>
      </c>
    </row>
    <row r="553" spans="1:25">
      <c r="A553" s="100">
        <v>9</v>
      </c>
      <c r="B553" s="99">
        <v>16.38</v>
      </c>
      <c r="C553" s="99">
        <v>62</v>
      </c>
      <c r="D553" s="99">
        <v>820.99</v>
      </c>
      <c r="E553" s="99">
        <v>81.14</v>
      </c>
      <c r="F553" s="99">
        <v>45.01</v>
      </c>
      <c r="G553" s="99">
        <v>134.94999999999999</v>
      </c>
      <c r="H553" s="99">
        <v>2.0099999999999998</v>
      </c>
      <c r="I553" s="99">
        <v>28.4</v>
      </c>
      <c r="J553" s="99">
        <v>5.68</v>
      </c>
      <c r="K553" s="99">
        <v>4.16</v>
      </c>
      <c r="L553" s="99">
        <v>14.56</v>
      </c>
      <c r="M553" s="99">
        <v>13.97</v>
      </c>
      <c r="N553" s="99">
        <v>128.93</v>
      </c>
      <c r="O553" s="99">
        <v>17.21</v>
      </c>
      <c r="P553" s="99">
        <v>8.8699999999999992</v>
      </c>
      <c r="Q553" s="99">
        <v>69.73</v>
      </c>
      <c r="R553" s="99">
        <v>3.13</v>
      </c>
      <c r="S553" s="99">
        <v>7.7</v>
      </c>
      <c r="T553" s="99">
        <v>6.67</v>
      </c>
      <c r="U553" s="99">
        <v>17.329999999999998</v>
      </c>
      <c r="V553" s="99">
        <v>144.81</v>
      </c>
      <c r="W553" s="99">
        <v>998.83</v>
      </c>
      <c r="X553" s="99">
        <v>8.19</v>
      </c>
      <c r="Y553" s="99">
        <v>101.76</v>
      </c>
    </row>
    <row r="554" spans="1:25">
      <c r="A554" s="100">
        <v>10</v>
      </c>
      <c r="B554" s="99">
        <v>55.09</v>
      </c>
      <c r="C554" s="99">
        <v>278.86</v>
      </c>
      <c r="D554" s="99">
        <v>795.79</v>
      </c>
      <c r="E554" s="99">
        <v>108.11</v>
      </c>
      <c r="F554" s="99">
        <v>12.54</v>
      </c>
      <c r="G554" s="99">
        <v>36.119999999999997</v>
      </c>
      <c r="H554" s="99">
        <v>6.35</v>
      </c>
      <c r="I554" s="99">
        <v>28.1</v>
      </c>
      <c r="J554" s="99">
        <v>6.69</v>
      </c>
      <c r="K554" s="99">
        <v>0</v>
      </c>
      <c r="L554" s="99">
        <v>1.59</v>
      </c>
      <c r="M554" s="99">
        <v>4.26</v>
      </c>
      <c r="N554" s="99">
        <v>0.11</v>
      </c>
      <c r="O554" s="99">
        <v>0</v>
      </c>
      <c r="P554" s="99">
        <v>118.36</v>
      </c>
      <c r="Q554" s="99">
        <v>28.53</v>
      </c>
      <c r="R554" s="99">
        <v>0</v>
      </c>
      <c r="S554" s="99">
        <v>168.92</v>
      </c>
      <c r="T554" s="99">
        <v>40.82</v>
      </c>
      <c r="U554" s="99">
        <v>13.62</v>
      </c>
      <c r="V554" s="99">
        <v>106.19</v>
      </c>
      <c r="W554" s="99">
        <v>822.3</v>
      </c>
      <c r="X554" s="99">
        <v>313.56</v>
      </c>
      <c r="Y554" s="99">
        <v>292.26</v>
      </c>
    </row>
    <row r="555" spans="1:25">
      <c r="A555" s="100">
        <v>11</v>
      </c>
      <c r="B555" s="99">
        <v>211.51</v>
      </c>
      <c r="C555" s="99">
        <v>219.64</v>
      </c>
      <c r="D555" s="99">
        <v>5.32</v>
      </c>
      <c r="E555" s="99">
        <v>81.319999999999993</v>
      </c>
      <c r="F555" s="99">
        <v>3.72</v>
      </c>
      <c r="G555" s="99">
        <v>0</v>
      </c>
      <c r="H555" s="99">
        <v>84.26</v>
      </c>
      <c r="I555" s="99">
        <v>20.420000000000002</v>
      </c>
      <c r="J555" s="99">
        <v>17.489999999999998</v>
      </c>
      <c r="K555" s="99">
        <v>127.54</v>
      </c>
      <c r="L555" s="99">
        <v>71.48</v>
      </c>
      <c r="M555" s="99">
        <v>107.18</v>
      </c>
      <c r="N555" s="99">
        <v>132.21</v>
      </c>
      <c r="O555" s="99">
        <v>105.41</v>
      </c>
      <c r="P555" s="99">
        <v>11.53</v>
      </c>
      <c r="Q555" s="99">
        <v>26.55</v>
      </c>
      <c r="R555" s="99">
        <v>0</v>
      </c>
      <c r="S555" s="99">
        <v>102.93</v>
      </c>
      <c r="T555" s="99">
        <v>28</v>
      </c>
      <c r="U555" s="99">
        <v>140.35</v>
      </c>
      <c r="V555" s="99">
        <v>383.68</v>
      </c>
      <c r="W555" s="99">
        <v>345.89</v>
      </c>
      <c r="X555" s="99">
        <v>281.2</v>
      </c>
      <c r="Y555" s="99">
        <v>264.37</v>
      </c>
    </row>
    <row r="556" spans="1:25">
      <c r="A556" s="100">
        <v>12</v>
      </c>
      <c r="B556" s="99">
        <v>754.48</v>
      </c>
      <c r="C556" s="99">
        <v>25.01</v>
      </c>
      <c r="D556" s="99">
        <v>0</v>
      </c>
      <c r="E556" s="99">
        <v>11.76</v>
      </c>
      <c r="F556" s="99">
        <v>0.56999999999999995</v>
      </c>
      <c r="G556" s="99">
        <v>66.03</v>
      </c>
      <c r="H556" s="99">
        <v>0</v>
      </c>
      <c r="I556" s="99">
        <v>0</v>
      </c>
      <c r="J556" s="99">
        <v>0</v>
      </c>
      <c r="K556" s="99">
        <v>0</v>
      </c>
      <c r="L556" s="99">
        <v>88.62</v>
      </c>
      <c r="M556" s="99">
        <v>0</v>
      </c>
      <c r="N556" s="99">
        <v>147.43</v>
      </c>
      <c r="O556" s="99">
        <v>0</v>
      </c>
      <c r="P556" s="99">
        <v>59.56</v>
      </c>
      <c r="Q556" s="99">
        <v>0</v>
      </c>
      <c r="R556" s="99">
        <v>9.1</v>
      </c>
      <c r="S556" s="99">
        <v>0</v>
      </c>
      <c r="T556" s="99">
        <v>128.77000000000001</v>
      </c>
      <c r="U556" s="99">
        <v>879.1</v>
      </c>
      <c r="V556" s="99">
        <v>370.5</v>
      </c>
      <c r="W556" s="99">
        <v>815.48</v>
      </c>
      <c r="X556" s="99">
        <v>715.25</v>
      </c>
      <c r="Y556" s="99">
        <v>693.24</v>
      </c>
    </row>
    <row r="557" spans="1:25">
      <c r="A557" s="100">
        <v>13</v>
      </c>
      <c r="B557" s="99">
        <v>0</v>
      </c>
      <c r="C557" s="99">
        <v>9.06</v>
      </c>
      <c r="D557" s="99">
        <v>0</v>
      </c>
      <c r="E557" s="99">
        <v>0.02</v>
      </c>
      <c r="F557" s="99">
        <v>2.11</v>
      </c>
      <c r="G557" s="99">
        <v>35.96</v>
      </c>
      <c r="H557" s="99">
        <v>9.24</v>
      </c>
      <c r="I557" s="99">
        <v>3.6</v>
      </c>
      <c r="J557" s="99">
        <v>2.2200000000000002</v>
      </c>
      <c r="K557" s="99">
        <v>0</v>
      </c>
      <c r="L557" s="99">
        <v>1.18</v>
      </c>
      <c r="M557" s="99">
        <v>0</v>
      </c>
      <c r="N557" s="99">
        <v>0</v>
      </c>
      <c r="O557" s="99">
        <v>0</v>
      </c>
      <c r="P557" s="99">
        <v>0</v>
      </c>
      <c r="Q557" s="99">
        <v>0</v>
      </c>
      <c r="R557" s="99">
        <v>254.01</v>
      </c>
      <c r="S557" s="99">
        <v>0</v>
      </c>
      <c r="T557" s="99">
        <v>8.01</v>
      </c>
      <c r="U557" s="99">
        <v>197.87</v>
      </c>
      <c r="V557" s="99">
        <v>77.36</v>
      </c>
      <c r="W557" s="99">
        <v>789.04</v>
      </c>
      <c r="X557" s="99">
        <v>295.51</v>
      </c>
      <c r="Y557" s="99">
        <v>2.48</v>
      </c>
    </row>
    <row r="558" spans="1:25">
      <c r="A558" s="100">
        <v>14</v>
      </c>
      <c r="B558" s="99">
        <v>187.5</v>
      </c>
      <c r="C558" s="99">
        <v>602.04</v>
      </c>
      <c r="D558" s="99">
        <v>0.31</v>
      </c>
      <c r="E558" s="99">
        <v>82.84</v>
      </c>
      <c r="F558" s="99">
        <v>0.45</v>
      </c>
      <c r="G558" s="99">
        <v>0</v>
      </c>
      <c r="H558" s="99">
        <v>0</v>
      </c>
      <c r="I558" s="99">
        <v>0</v>
      </c>
      <c r="J558" s="99">
        <v>0</v>
      </c>
      <c r="K558" s="99">
        <v>0</v>
      </c>
      <c r="L558" s="99">
        <v>0</v>
      </c>
      <c r="M558" s="99">
        <v>0</v>
      </c>
      <c r="N558" s="99">
        <v>0</v>
      </c>
      <c r="O558" s="99">
        <v>28.51</v>
      </c>
      <c r="P558" s="99">
        <v>0</v>
      </c>
      <c r="Q558" s="99">
        <v>0</v>
      </c>
      <c r="R558" s="99">
        <v>0</v>
      </c>
      <c r="S558" s="99">
        <v>0</v>
      </c>
      <c r="T558" s="99">
        <v>14.8</v>
      </c>
      <c r="U558" s="99">
        <v>621.85</v>
      </c>
      <c r="V558" s="99">
        <v>702.63</v>
      </c>
      <c r="W558" s="99">
        <v>706.67</v>
      </c>
      <c r="X558" s="99">
        <v>704.66</v>
      </c>
      <c r="Y558" s="99">
        <v>7.96</v>
      </c>
    </row>
    <row r="559" spans="1:25">
      <c r="A559" s="100">
        <v>15</v>
      </c>
      <c r="B559" s="99">
        <v>52.44</v>
      </c>
      <c r="C559" s="99">
        <v>114.8</v>
      </c>
      <c r="D559" s="99">
        <v>110.59</v>
      </c>
      <c r="E559" s="99">
        <v>87.32</v>
      </c>
      <c r="F559" s="99">
        <v>87.38</v>
      </c>
      <c r="G559" s="99">
        <v>6.4</v>
      </c>
      <c r="H559" s="99">
        <v>5.22</v>
      </c>
      <c r="I559" s="99">
        <v>2.5499999999999998</v>
      </c>
      <c r="J559" s="99">
        <v>70.83</v>
      </c>
      <c r="K559" s="99">
        <v>303.64999999999998</v>
      </c>
      <c r="L559" s="99">
        <v>252.79</v>
      </c>
      <c r="M559" s="99">
        <v>279.18</v>
      </c>
      <c r="N559" s="99">
        <v>356.21</v>
      </c>
      <c r="O559" s="99">
        <v>353.81</v>
      </c>
      <c r="P559" s="99">
        <v>111.04</v>
      </c>
      <c r="Q559" s="99">
        <v>0</v>
      </c>
      <c r="R559" s="99">
        <v>0</v>
      </c>
      <c r="S559" s="99">
        <v>0.62</v>
      </c>
      <c r="T559" s="99">
        <v>560.96</v>
      </c>
      <c r="U559" s="99">
        <v>831.45</v>
      </c>
      <c r="V559" s="99">
        <v>798.78</v>
      </c>
      <c r="W559" s="99">
        <v>900.68</v>
      </c>
      <c r="X559" s="99">
        <v>892.5</v>
      </c>
      <c r="Y559" s="99">
        <v>885.69</v>
      </c>
    </row>
    <row r="560" spans="1:25">
      <c r="A560" s="100">
        <v>16</v>
      </c>
      <c r="B560" s="99">
        <v>801.7</v>
      </c>
      <c r="C560" s="99">
        <v>861.8</v>
      </c>
      <c r="D560" s="99">
        <v>864.49</v>
      </c>
      <c r="E560" s="99">
        <v>148.19999999999999</v>
      </c>
      <c r="F560" s="99">
        <v>100.21</v>
      </c>
      <c r="G560" s="99">
        <v>40.89</v>
      </c>
      <c r="H560" s="99">
        <v>40.74</v>
      </c>
      <c r="I560" s="99">
        <v>154.37</v>
      </c>
      <c r="J560" s="99">
        <v>1</v>
      </c>
      <c r="K560" s="99">
        <v>20.69</v>
      </c>
      <c r="L560" s="99">
        <v>157.57</v>
      </c>
      <c r="M560" s="99">
        <v>176.57</v>
      </c>
      <c r="N560" s="99">
        <v>132.6</v>
      </c>
      <c r="O560" s="99">
        <v>97.5</v>
      </c>
      <c r="P560" s="99">
        <v>76.83</v>
      </c>
      <c r="Q560" s="99">
        <v>58.55</v>
      </c>
      <c r="R560" s="99">
        <v>0.73</v>
      </c>
      <c r="S560" s="99">
        <v>9.4</v>
      </c>
      <c r="T560" s="99">
        <v>1093.3</v>
      </c>
      <c r="U560" s="99">
        <v>292.33999999999997</v>
      </c>
      <c r="V560" s="99">
        <v>870.17</v>
      </c>
      <c r="W560" s="99">
        <v>863.52</v>
      </c>
      <c r="X560" s="99">
        <v>857.93</v>
      </c>
      <c r="Y560" s="99">
        <v>799.33</v>
      </c>
    </row>
    <row r="561" spans="1:26">
      <c r="A561" s="100">
        <v>17</v>
      </c>
      <c r="B561" s="99">
        <v>27.18</v>
      </c>
      <c r="C561" s="99">
        <v>42.95</v>
      </c>
      <c r="D561" s="99">
        <v>42.89</v>
      </c>
      <c r="E561" s="99">
        <v>0</v>
      </c>
      <c r="F561" s="99">
        <v>0</v>
      </c>
      <c r="G561" s="99">
        <v>106.04</v>
      </c>
      <c r="H561" s="99">
        <v>62.66</v>
      </c>
      <c r="I561" s="99">
        <v>283.64</v>
      </c>
      <c r="J561" s="99">
        <v>300.56</v>
      </c>
      <c r="K561" s="99">
        <v>310.87</v>
      </c>
      <c r="L561" s="99">
        <v>301.10000000000002</v>
      </c>
      <c r="M561" s="99">
        <v>289.39999999999998</v>
      </c>
      <c r="N561" s="99">
        <v>302.83</v>
      </c>
      <c r="O561" s="99">
        <v>262.58999999999997</v>
      </c>
      <c r="P561" s="99">
        <v>229.24</v>
      </c>
      <c r="Q561" s="99">
        <v>11.9</v>
      </c>
      <c r="R561" s="99">
        <v>0</v>
      </c>
      <c r="S561" s="99">
        <v>121.27</v>
      </c>
      <c r="T561" s="99">
        <v>51.35</v>
      </c>
      <c r="U561" s="99">
        <v>110.48</v>
      </c>
      <c r="V561" s="99">
        <v>930.76</v>
      </c>
      <c r="W561" s="99">
        <v>64.260000000000005</v>
      </c>
      <c r="X561" s="99">
        <v>878.39</v>
      </c>
      <c r="Y561" s="99">
        <v>862.14</v>
      </c>
    </row>
    <row r="562" spans="1:26">
      <c r="A562" s="100">
        <v>18</v>
      </c>
      <c r="B562" s="99">
        <v>844.16</v>
      </c>
      <c r="C562" s="99">
        <v>13.24</v>
      </c>
      <c r="D562" s="99">
        <v>0.18</v>
      </c>
      <c r="E562" s="99">
        <v>0</v>
      </c>
      <c r="F562" s="99">
        <v>25.47</v>
      </c>
      <c r="G562" s="99">
        <v>0</v>
      </c>
      <c r="H562" s="99">
        <v>32.06</v>
      </c>
      <c r="I562" s="99">
        <v>101.87</v>
      </c>
      <c r="J562" s="99">
        <v>131.97999999999999</v>
      </c>
      <c r="K562" s="99">
        <v>133.77000000000001</v>
      </c>
      <c r="L562" s="99">
        <v>125.6</v>
      </c>
      <c r="M562" s="99">
        <v>124.5</v>
      </c>
      <c r="N562" s="99">
        <v>787.19</v>
      </c>
      <c r="O562" s="99">
        <v>23.6</v>
      </c>
      <c r="P562" s="99">
        <v>0</v>
      </c>
      <c r="Q562" s="99">
        <v>0</v>
      </c>
      <c r="R562" s="99">
        <v>0</v>
      </c>
      <c r="S562" s="99">
        <v>0</v>
      </c>
      <c r="T562" s="99">
        <v>0.56999999999999995</v>
      </c>
      <c r="U562" s="99">
        <v>1028.58</v>
      </c>
      <c r="V562" s="99">
        <v>986.71</v>
      </c>
      <c r="W562" s="99">
        <v>200.02</v>
      </c>
      <c r="X562" s="99">
        <v>871.58</v>
      </c>
      <c r="Y562" s="99">
        <v>177.86</v>
      </c>
    </row>
    <row r="563" spans="1:26">
      <c r="A563" s="100">
        <v>19</v>
      </c>
      <c r="B563" s="99">
        <v>906.4</v>
      </c>
      <c r="C563" s="99">
        <v>186.87</v>
      </c>
      <c r="D563" s="99">
        <v>52.96</v>
      </c>
      <c r="E563" s="99">
        <v>14.29</v>
      </c>
      <c r="F563" s="99">
        <v>0</v>
      </c>
      <c r="G563" s="99">
        <v>0</v>
      </c>
      <c r="H563" s="99">
        <v>0</v>
      </c>
      <c r="I563" s="99">
        <v>0</v>
      </c>
      <c r="J563" s="99">
        <v>0</v>
      </c>
      <c r="K563" s="99">
        <v>79.28</v>
      </c>
      <c r="L563" s="99">
        <v>83.22</v>
      </c>
      <c r="M563" s="99">
        <v>122.49</v>
      </c>
      <c r="N563" s="99">
        <v>79.099999999999994</v>
      </c>
      <c r="O563" s="99">
        <v>11.06</v>
      </c>
      <c r="P563" s="99">
        <v>19.489999999999998</v>
      </c>
      <c r="Q563" s="99">
        <v>11.3</v>
      </c>
      <c r="R563" s="99">
        <v>0.52</v>
      </c>
      <c r="S563" s="99">
        <v>0</v>
      </c>
      <c r="T563" s="99">
        <v>3.28</v>
      </c>
      <c r="U563" s="99">
        <v>68.39</v>
      </c>
      <c r="V563" s="99">
        <v>248.53</v>
      </c>
      <c r="W563" s="99">
        <v>348.82</v>
      </c>
      <c r="X563" s="99">
        <v>1010.35</v>
      </c>
      <c r="Y563" s="99">
        <v>989.84</v>
      </c>
    </row>
    <row r="564" spans="1:26">
      <c r="A564" s="100">
        <v>20</v>
      </c>
      <c r="B564" s="99">
        <v>33.119999999999997</v>
      </c>
      <c r="C564" s="99">
        <v>23.93</v>
      </c>
      <c r="D564" s="99">
        <v>5.7</v>
      </c>
      <c r="E564" s="99">
        <v>0</v>
      </c>
      <c r="F564" s="99">
        <v>0.93</v>
      </c>
      <c r="G564" s="99">
        <v>1.25</v>
      </c>
      <c r="H564" s="99">
        <v>38.049999999999997</v>
      </c>
      <c r="I564" s="99">
        <v>97.53</v>
      </c>
      <c r="J564" s="99">
        <v>152.86000000000001</v>
      </c>
      <c r="K564" s="99">
        <v>103.72</v>
      </c>
      <c r="L564" s="99">
        <v>28.36</v>
      </c>
      <c r="M564" s="99">
        <v>14.2</v>
      </c>
      <c r="N564" s="99">
        <v>16.559999999999999</v>
      </c>
      <c r="O564" s="99">
        <v>18.25</v>
      </c>
      <c r="P564" s="99">
        <v>13.46</v>
      </c>
      <c r="Q564" s="99">
        <v>0</v>
      </c>
      <c r="R564" s="99">
        <v>0</v>
      </c>
      <c r="S564" s="99">
        <v>0</v>
      </c>
      <c r="T564" s="99">
        <v>54.33</v>
      </c>
      <c r="U564" s="99">
        <v>76.010000000000005</v>
      </c>
      <c r="V564" s="99">
        <v>108.09</v>
      </c>
      <c r="W564" s="99">
        <v>93.43</v>
      </c>
      <c r="X564" s="99">
        <v>73.510000000000005</v>
      </c>
      <c r="Y564" s="99">
        <v>66.52</v>
      </c>
    </row>
    <row r="565" spans="1:26">
      <c r="A565" s="100">
        <v>21</v>
      </c>
      <c r="B565" s="99">
        <v>21.36</v>
      </c>
      <c r="C565" s="99">
        <v>5.2</v>
      </c>
      <c r="D565" s="99">
        <v>13.98</v>
      </c>
      <c r="E565" s="99">
        <v>26.42</v>
      </c>
      <c r="F565" s="99">
        <v>7.13</v>
      </c>
      <c r="G565" s="99">
        <v>0</v>
      </c>
      <c r="H565" s="99">
        <v>0</v>
      </c>
      <c r="I565" s="99">
        <v>0</v>
      </c>
      <c r="J565" s="99">
        <v>0.53</v>
      </c>
      <c r="K565" s="99">
        <v>0</v>
      </c>
      <c r="L565" s="99">
        <v>7.14</v>
      </c>
      <c r="M565" s="99">
        <v>0.87</v>
      </c>
      <c r="N565" s="99">
        <v>0</v>
      </c>
      <c r="O565" s="99">
        <v>2.0499999999999998</v>
      </c>
      <c r="P565" s="99">
        <v>0</v>
      </c>
      <c r="Q565" s="99">
        <v>0</v>
      </c>
      <c r="R565" s="99">
        <v>0</v>
      </c>
      <c r="S565" s="99">
        <v>0</v>
      </c>
      <c r="T565" s="99">
        <v>7.34</v>
      </c>
      <c r="U565" s="99">
        <v>50.62</v>
      </c>
      <c r="V565" s="99">
        <v>157.41</v>
      </c>
      <c r="W565" s="99">
        <v>142.26</v>
      </c>
      <c r="X565" s="99">
        <v>149.41</v>
      </c>
      <c r="Y565" s="99">
        <v>998.14</v>
      </c>
    </row>
    <row r="566" spans="1:26">
      <c r="A566" s="100">
        <v>22</v>
      </c>
      <c r="B566" s="99">
        <v>10</v>
      </c>
      <c r="C566" s="99">
        <v>9.1999999999999993</v>
      </c>
      <c r="D566" s="99">
        <v>0</v>
      </c>
      <c r="E566" s="99">
        <v>10.4</v>
      </c>
      <c r="F566" s="99">
        <v>8.98</v>
      </c>
      <c r="G566" s="99">
        <v>10.95</v>
      </c>
      <c r="H566" s="99">
        <v>10.130000000000001</v>
      </c>
      <c r="I566" s="99">
        <v>22.04</v>
      </c>
      <c r="J566" s="99">
        <v>22.56</v>
      </c>
      <c r="K566" s="99">
        <v>14.75</v>
      </c>
      <c r="L566" s="99">
        <v>25.19</v>
      </c>
      <c r="M566" s="99">
        <v>25.62</v>
      </c>
      <c r="N566" s="99">
        <v>27.45</v>
      </c>
      <c r="O566" s="99">
        <v>7.65</v>
      </c>
      <c r="P566" s="99">
        <v>9.86</v>
      </c>
      <c r="Q566" s="99">
        <v>0</v>
      </c>
      <c r="R566" s="99">
        <v>0</v>
      </c>
      <c r="S566" s="99">
        <v>38.74</v>
      </c>
      <c r="T566" s="99">
        <v>90.69</v>
      </c>
      <c r="U566" s="99">
        <v>98.12</v>
      </c>
      <c r="V566" s="99">
        <v>96.65</v>
      </c>
      <c r="W566" s="99">
        <v>121.45</v>
      </c>
      <c r="X566" s="99">
        <v>180.22</v>
      </c>
      <c r="Y566" s="99">
        <v>172.64</v>
      </c>
    </row>
    <row r="567" spans="1:26">
      <c r="A567" s="100">
        <v>23</v>
      </c>
      <c r="B567" s="99">
        <v>8.8000000000000007</v>
      </c>
      <c r="C567" s="99">
        <v>23.13</v>
      </c>
      <c r="D567" s="99">
        <v>93.41</v>
      </c>
      <c r="E567" s="99">
        <v>39.08</v>
      </c>
      <c r="F567" s="99">
        <v>14.03</v>
      </c>
      <c r="G567" s="99">
        <v>16.12</v>
      </c>
      <c r="H567" s="99">
        <v>4.5</v>
      </c>
      <c r="I567" s="99">
        <v>11.19</v>
      </c>
      <c r="J567" s="99">
        <v>19.21</v>
      </c>
      <c r="K567" s="99">
        <v>10.54</v>
      </c>
      <c r="L567" s="99">
        <v>14.93</v>
      </c>
      <c r="M567" s="99">
        <v>12.19</v>
      </c>
      <c r="N567" s="99">
        <v>12.05</v>
      </c>
      <c r="O567" s="99">
        <v>9.3800000000000008</v>
      </c>
      <c r="P567" s="99">
        <v>21.84</v>
      </c>
      <c r="Q567" s="99">
        <v>0</v>
      </c>
      <c r="R567" s="99">
        <v>0</v>
      </c>
      <c r="S567" s="99">
        <v>0</v>
      </c>
      <c r="T567" s="99">
        <v>14.8</v>
      </c>
      <c r="U567" s="99">
        <v>62.98</v>
      </c>
      <c r="V567" s="99">
        <v>53.5</v>
      </c>
      <c r="W567" s="99">
        <v>43.67</v>
      </c>
      <c r="X567" s="99">
        <v>87.69</v>
      </c>
      <c r="Y567" s="99">
        <v>177.21</v>
      </c>
    </row>
    <row r="568" spans="1:26">
      <c r="A568" s="100">
        <v>24</v>
      </c>
      <c r="B568" s="99">
        <v>117.5</v>
      </c>
      <c r="C568" s="99">
        <v>120</v>
      </c>
      <c r="D568" s="99">
        <v>142.52000000000001</v>
      </c>
      <c r="E568" s="99">
        <v>124.38</v>
      </c>
      <c r="F568" s="99">
        <v>30.91</v>
      </c>
      <c r="G568" s="99">
        <v>53.74</v>
      </c>
      <c r="H568" s="99">
        <v>92.03</v>
      </c>
      <c r="I568" s="99">
        <v>185.89</v>
      </c>
      <c r="J568" s="99">
        <v>173.4</v>
      </c>
      <c r="K568" s="99">
        <v>137.6</v>
      </c>
      <c r="L568" s="99">
        <v>122.26</v>
      </c>
      <c r="M568" s="99">
        <v>138.74</v>
      </c>
      <c r="N568" s="99">
        <v>167.06</v>
      </c>
      <c r="O568" s="99">
        <v>417.72</v>
      </c>
      <c r="P568" s="99">
        <v>422.69</v>
      </c>
      <c r="Q568" s="99">
        <v>215.57</v>
      </c>
      <c r="R568" s="99">
        <v>476.34</v>
      </c>
      <c r="S568" s="99">
        <v>227.32</v>
      </c>
      <c r="T568" s="99">
        <v>685.34</v>
      </c>
      <c r="U568" s="99">
        <v>474.15</v>
      </c>
      <c r="V568" s="99">
        <v>920.66</v>
      </c>
      <c r="W568" s="99">
        <v>888.85</v>
      </c>
      <c r="X568" s="99">
        <v>901.37</v>
      </c>
      <c r="Y568" s="99">
        <v>894.66</v>
      </c>
    </row>
    <row r="569" spans="1:26">
      <c r="A569" s="100">
        <v>25</v>
      </c>
      <c r="B569" s="99">
        <v>78.55</v>
      </c>
      <c r="C569" s="99">
        <v>143.44999999999999</v>
      </c>
      <c r="D569" s="99">
        <v>110.9</v>
      </c>
      <c r="E569" s="99">
        <v>180.19</v>
      </c>
      <c r="F569" s="99">
        <v>443.5</v>
      </c>
      <c r="G569" s="99">
        <v>0.01</v>
      </c>
      <c r="H569" s="99">
        <v>957.64</v>
      </c>
      <c r="I569" s="99">
        <v>919.08</v>
      </c>
      <c r="J569" s="99">
        <v>5.34</v>
      </c>
      <c r="K569" s="99">
        <v>91.95</v>
      </c>
      <c r="L569" s="99">
        <v>78.44</v>
      </c>
      <c r="M569" s="99">
        <v>74.22</v>
      </c>
      <c r="N569" s="99">
        <v>92.4</v>
      </c>
      <c r="O569" s="99">
        <v>151.25</v>
      </c>
      <c r="P569" s="99">
        <v>98.28</v>
      </c>
      <c r="Q569" s="99">
        <v>13.11</v>
      </c>
      <c r="R569" s="99">
        <v>11.91</v>
      </c>
      <c r="S569" s="99">
        <v>137.5</v>
      </c>
      <c r="T569" s="99">
        <v>327.8</v>
      </c>
      <c r="U569" s="99">
        <v>902.02</v>
      </c>
      <c r="V569" s="99">
        <v>863.17</v>
      </c>
      <c r="W569" s="99">
        <v>828.2</v>
      </c>
      <c r="X569" s="99">
        <v>860.03</v>
      </c>
      <c r="Y569" s="99">
        <v>855.05</v>
      </c>
    </row>
    <row r="570" spans="1:26">
      <c r="A570" s="100">
        <v>26</v>
      </c>
      <c r="B570" s="99">
        <v>15.13</v>
      </c>
      <c r="C570" s="99">
        <v>50.25</v>
      </c>
      <c r="D570" s="99">
        <v>6.41</v>
      </c>
      <c r="E570" s="99">
        <v>57.76</v>
      </c>
      <c r="F570" s="99">
        <v>31.26</v>
      </c>
      <c r="G570" s="99">
        <v>3.62</v>
      </c>
      <c r="H570" s="99">
        <v>93.26</v>
      </c>
      <c r="I570" s="99">
        <v>101.68</v>
      </c>
      <c r="J570" s="99">
        <v>317.29000000000002</v>
      </c>
      <c r="K570" s="99">
        <v>83.99</v>
      </c>
      <c r="L570" s="99">
        <v>137.6</v>
      </c>
      <c r="M570" s="99">
        <v>0</v>
      </c>
      <c r="N570" s="99">
        <v>50.13</v>
      </c>
      <c r="O570" s="99">
        <v>40.22</v>
      </c>
      <c r="P570" s="99">
        <v>42.92</v>
      </c>
      <c r="Q570" s="99">
        <v>131.01</v>
      </c>
      <c r="R570" s="99">
        <v>97.02</v>
      </c>
      <c r="S570" s="99">
        <v>868.12</v>
      </c>
      <c r="T570" s="99">
        <v>858.22</v>
      </c>
      <c r="U570" s="99">
        <v>843.39</v>
      </c>
      <c r="V570" s="99">
        <v>852.89</v>
      </c>
      <c r="W570" s="99">
        <v>829.27</v>
      </c>
      <c r="X570" s="99">
        <v>821.83</v>
      </c>
      <c r="Y570" s="99">
        <v>820.05</v>
      </c>
    </row>
    <row r="571" spans="1:26">
      <c r="A571" s="100">
        <v>27</v>
      </c>
      <c r="B571" s="99">
        <v>0.01</v>
      </c>
      <c r="C571" s="99">
        <v>6.29</v>
      </c>
      <c r="D571" s="99">
        <v>3.11</v>
      </c>
      <c r="E571" s="99">
        <v>24.38</v>
      </c>
      <c r="F571" s="99">
        <v>92.24</v>
      </c>
      <c r="G571" s="99">
        <v>22.84</v>
      </c>
      <c r="H571" s="99">
        <v>217.69</v>
      </c>
      <c r="I571" s="99">
        <v>269.49</v>
      </c>
      <c r="J571" s="99">
        <v>208.82</v>
      </c>
      <c r="K571" s="99">
        <v>208.74</v>
      </c>
      <c r="L571" s="99">
        <v>144.27000000000001</v>
      </c>
      <c r="M571" s="99">
        <v>192.26</v>
      </c>
      <c r="N571" s="99">
        <v>170.84</v>
      </c>
      <c r="O571" s="99">
        <v>247.61</v>
      </c>
      <c r="P571" s="99">
        <v>91.86</v>
      </c>
      <c r="Q571" s="99">
        <v>29.38</v>
      </c>
      <c r="R571" s="99">
        <v>280.61</v>
      </c>
      <c r="S571" s="99">
        <v>242.74</v>
      </c>
      <c r="T571" s="99">
        <v>146.54</v>
      </c>
      <c r="U571" s="99">
        <v>354.91</v>
      </c>
      <c r="V571" s="99">
        <v>323.42</v>
      </c>
      <c r="W571" s="99">
        <v>791.65</v>
      </c>
      <c r="X571" s="99">
        <v>791.74</v>
      </c>
      <c r="Y571" s="99">
        <v>769.31</v>
      </c>
    </row>
    <row r="572" spans="1:26">
      <c r="A572" s="100">
        <v>28</v>
      </c>
      <c r="B572" s="99">
        <v>34.520000000000003</v>
      </c>
      <c r="C572" s="99">
        <v>70.7</v>
      </c>
      <c r="D572" s="99">
        <v>55.22</v>
      </c>
      <c r="E572" s="99">
        <v>22.44</v>
      </c>
      <c r="F572" s="99">
        <v>27.28</v>
      </c>
      <c r="G572" s="99">
        <v>66.45</v>
      </c>
      <c r="H572" s="99">
        <v>30.66</v>
      </c>
      <c r="I572" s="99">
        <v>74.73</v>
      </c>
      <c r="J572" s="99">
        <v>373.24</v>
      </c>
      <c r="K572" s="99">
        <v>56.52</v>
      </c>
      <c r="L572" s="99">
        <v>774.2</v>
      </c>
      <c r="M572" s="99">
        <v>387.03</v>
      </c>
      <c r="N572" s="99">
        <v>383.36</v>
      </c>
      <c r="O572" s="99">
        <v>84.32</v>
      </c>
      <c r="P572" s="99">
        <v>19.53</v>
      </c>
      <c r="Q572" s="99">
        <v>42.88</v>
      </c>
      <c r="R572" s="99">
        <v>25.33</v>
      </c>
      <c r="S572" s="99">
        <v>118.35</v>
      </c>
      <c r="T572" s="99">
        <v>164.98</v>
      </c>
      <c r="U572" s="99">
        <v>416.48</v>
      </c>
      <c r="V572" s="99">
        <v>396.02</v>
      </c>
      <c r="W572" s="99">
        <v>356.42</v>
      </c>
      <c r="X572" s="99">
        <v>850.97</v>
      </c>
      <c r="Y572" s="99">
        <v>845.79</v>
      </c>
    </row>
    <row r="573" spans="1:26">
      <c r="A573" s="100">
        <v>29</v>
      </c>
      <c r="B573" s="99">
        <v>48.44</v>
      </c>
      <c r="C573" s="99">
        <v>53.66</v>
      </c>
      <c r="D573" s="99">
        <v>37.6</v>
      </c>
      <c r="E573" s="99">
        <v>49.28</v>
      </c>
      <c r="F573" s="99">
        <v>87.04</v>
      </c>
      <c r="G573" s="99">
        <v>77.39</v>
      </c>
      <c r="H573" s="99">
        <v>66.790000000000006</v>
      </c>
      <c r="I573" s="99">
        <v>81.34</v>
      </c>
      <c r="J573" s="99">
        <v>134.63</v>
      </c>
      <c r="K573" s="99">
        <v>125.4</v>
      </c>
      <c r="L573" s="99">
        <v>116.57</v>
      </c>
      <c r="M573" s="99">
        <v>110.07</v>
      </c>
      <c r="N573" s="99">
        <v>146.9</v>
      </c>
      <c r="O573" s="99">
        <v>357.58</v>
      </c>
      <c r="P573" s="99">
        <v>382.52</v>
      </c>
      <c r="Q573" s="99">
        <v>66.61</v>
      </c>
      <c r="R573" s="99">
        <v>103.87</v>
      </c>
      <c r="S573" s="99">
        <v>369.64</v>
      </c>
      <c r="T573" s="99">
        <v>356.91</v>
      </c>
      <c r="U573" s="99">
        <v>860.01</v>
      </c>
      <c r="V573" s="99">
        <v>852.92</v>
      </c>
      <c r="W573" s="99">
        <v>824.07</v>
      </c>
      <c r="X573" s="99">
        <v>811.79</v>
      </c>
      <c r="Y573" s="99">
        <v>808.39</v>
      </c>
    </row>
    <row r="574" spans="1:26">
      <c r="A574" s="100">
        <v>30</v>
      </c>
      <c r="B574" s="99">
        <v>84.47</v>
      </c>
      <c r="C574" s="99">
        <v>291.67</v>
      </c>
      <c r="D574" s="99">
        <v>109.65</v>
      </c>
      <c r="E574" s="99">
        <v>203.88</v>
      </c>
      <c r="F574" s="99">
        <v>303.83999999999997</v>
      </c>
      <c r="G574" s="99">
        <v>150.87</v>
      </c>
      <c r="H574" s="99">
        <v>199.2</v>
      </c>
      <c r="I574" s="99">
        <v>354.58</v>
      </c>
      <c r="J574" s="99">
        <v>353.48</v>
      </c>
      <c r="K574" s="99">
        <v>350.04</v>
      </c>
      <c r="L574" s="99">
        <v>344.67</v>
      </c>
      <c r="M574" s="99">
        <v>351.25</v>
      </c>
      <c r="N574" s="99">
        <v>347.48</v>
      </c>
      <c r="O574" s="99">
        <v>345.69</v>
      </c>
      <c r="P574" s="99">
        <v>83.66</v>
      </c>
      <c r="Q574" s="99">
        <v>59.63</v>
      </c>
      <c r="R574" s="99">
        <v>32.56</v>
      </c>
      <c r="S574" s="99">
        <v>213.45</v>
      </c>
      <c r="T574" s="99">
        <v>346.86</v>
      </c>
      <c r="U574" s="99">
        <v>109.87</v>
      </c>
      <c r="V574" s="99">
        <v>285.24</v>
      </c>
      <c r="W574" s="99">
        <v>783.1</v>
      </c>
      <c r="X574" s="99">
        <v>786.47</v>
      </c>
      <c r="Y574" s="99">
        <v>779.12</v>
      </c>
    </row>
    <row r="575" spans="1:26" s="55" customFormat="1">
      <c r="A575" s="100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51"/>
    </row>
    <row r="576" spans="1:26">
      <c r="A576" s="78"/>
      <c r="B576" s="78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</row>
    <row r="577" spans="1:25">
      <c r="A577" s="78"/>
      <c r="B577" s="78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</row>
    <row r="578" spans="1:25">
      <c r="A578" s="120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2"/>
      <c r="Q578" s="124" t="s">
        <v>115</v>
      </c>
      <c r="R578" s="124"/>
      <c r="S578" s="124"/>
      <c r="T578" s="124"/>
      <c r="U578" s="124"/>
      <c r="V578" s="124"/>
      <c r="W578" s="124"/>
      <c r="X578" s="124"/>
      <c r="Y578" s="125"/>
    </row>
    <row r="579" spans="1:25" ht="15.75" customHeight="1">
      <c r="A579" s="120" t="s">
        <v>116</v>
      </c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2"/>
      <c r="Q579" s="123">
        <v>-7.98</v>
      </c>
      <c r="R579" s="124"/>
      <c r="S579" s="124"/>
      <c r="T579" s="124"/>
      <c r="U579" s="124"/>
      <c r="V579" s="124"/>
      <c r="W579" s="124"/>
      <c r="X579" s="124"/>
      <c r="Y579" s="125"/>
    </row>
    <row r="580" spans="1:25" ht="15.75" customHeight="1">
      <c r="A580" s="120" t="s">
        <v>117</v>
      </c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2"/>
      <c r="Q580" s="123">
        <v>115.1</v>
      </c>
      <c r="R580" s="124"/>
      <c r="S580" s="124"/>
      <c r="T580" s="124"/>
      <c r="U580" s="124"/>
      <c r="V580" s="124"/>
      <c r="W580" s="124"/>
      <c r="X580" s="124"/>
      <c r="Y580" s="125"/>
    </row>
    <row r="581" spans="1:25">
      <c r="A581" s="78"/>
      <c r="B581" s="78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</row>
    <row r="582" spans="1:25">
      <c r="A582" s="78"/>
      <c r="B582" s="78" t="s">
        <v>118</v>
      </c>
      <c r="C582" s="76"/>
      <c r="D582" s="76"/>
      <c r="E582" s="76"/>
      <c r="F582" s="76"/>
      <c r="G582" s="76"/>
      <c r="H582" s="76"/>
      <c r="I582" s="60"/>
      <c r="K582" s="76"/>
      <c r="L582" s="76"/>
      <c r="M582" s="76"/>
      <c r="N582" s="76"/>
      <c r="O582" s="76"/>
      <c r="P582" s="101">
        <v>627957.77</v>
      </c>
      <c r="Q582" s="56"/>
      <c r="R582" s="76"/>
      <c r="S582" s="76"/>
      <c r="T582" s="76"/>
      <c r="U582" s="76"/>
      <c r="V582" s="76"/>
      <c r="W582" s="76"/>
      <c r="X582" s="76"/>
      <c r="Y582" s="76"/>
    </row>
    <row r="583" spans="1:25">
      <c r="A583" s="78"/>
      <c r="B583" s="78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</row>
    <row r="584" spans="1:25">
      <c r="A584" s="78"/>
      <c r="B584" s="78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7" t="s">
        <v>119</v>
      </c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</row>
    <row r="585" spans="1:25">
      <c r="A585" s="78"/>
      <c r="B585" s="78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7" t="s">
        <v>120</v>
      </c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</row>
    <row r="586" spans="1:25">
      <c r="A586" s="78"/>
      <c r="B586" s="78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7" t="s">
        <v>121</v>
      </c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</row>
    <row r="587" spans="1:25">
      <c r="A587" s="78"/>
      <c r="B587" s="78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</row>
    <row r="588" spans="1:25">
      <c r="A588" s="78"/>
      <c r="B588" s="78" t="s">
        <v>101</v>
      </c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 t="s">
        <v>122</v>
      </c>
      <c r="P588" s="76"/>
      <c r="Q588" s="76"/>
      <c r="R588" s="76"/>
      <c r="S588" s="76"/>
      <c r="T588" s="76"/>
      <c r="U588" s="76"/>
      <c r="V588" s="76"/>
      <c r="W588" s="76"/>
      <c r="X588" s="76"/>
      <c r="Y588" s="76"/>
    </row>
    <row r="589" spans="1:25">
      <c r="A589" s="78"/>
      <c r="B589" s="78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</row>
    <row r="590" spans="1:25" ht="30" customHeight="1">
      <c r="A590" s="74"/>
      <c r="B590" s="129" t="s">
        <v>123</v>
      </c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1"/>
    </row>
    <row r="591" spans="1:25" ht="26.25">
      <c r="A591" s="97" t="s">
        <v>69</v>
      </c>
      <c r="B591" s="96" t="s">
        <v>70</v>
      </c>
      <c r="C591" s="75" t="s">
        <v>71</v>
      </c>
      <c r="D591" s="75" t="s">
        <v>72</v>
      </c>
      <c r="E591" s="75" t="s">
        <v>73</v>
      </c>
      <c r="F591" s="75" t="s">
        <v>74</v>
      </c>
      <c r="G591" s="75" t="s">
        <v>75</v>
      </c>
      <c r="H591" s="75" t="s">
        <v>76</v>
      </c>
      <c r="I591" s="75" t="s">
        <v>77</v>
      </c>
      <c r="J591" s="75" t="s">
        <v>78</v>
      </c>
      <c r="K591" s="75" t="s">
        <v>79</v>
      </c>
      <c r="L591" s="75" t="s">
        <v>80</v>
      </c>
      <c r="M591" s="75" t="s">
        <v>81</v>
      </c>
      <c r="N591" s="75" t="s">
        <v>82</v>
      </c>
      <c r="O591" s="75" t="s">
        <v>83</v>
      </c>
      <c r="P591" s="75" t="s">
        <v>84</v>
      </c>
      <c r="Q591" s="75" t="s">
        <v>85</v>
      </c>
      <c r="R591" s="75" t="s">
        <v>86</v>
      </c>
      <c r="S591" s="75" t="s">
        <v>87</v>
      </c>
      <c r="T591" s="75" t="s">
        <v>88</v>
      </c>
      <c r="U591" s="75" t="s">
        <v>89</v>
      </c>
      <c r="V591" s="75" t="s">
        <v>90</v>
      </c>
      <c r="W591" s="75" t="s">
        <v>91</v>
      </c>
      <c r="X591" s="75" t="s">
        <v>92</v>
      </c>
      <c r="Y591" s="75" t="s">
        <v>93</v>
      </c>
    </row>
    <row r="592" spans="1:25">
      <c r="A592" s="98">
        <v>1</v>
      </c>
      <c r="B592" s="99">
        <v>983.03</v>
      </c>
      <c r="C592" s="99">
        <v>979.46</v>
      </c>
      <c r="D592" s="99">
        <v>986.33</v>
      </c>
      <c r="E592" s="99">
        <v>998.59</v>
      </c>
      <c r="F592" s="99">
        <v>1009.98</v>
      </c>
      <c r="G592" s="99">
        <v>1063.08</v>
      </c>
      <c r="H592" s="99">
        <v>1069.81</v>
      </c>
      <c r="I592" s="99">
        <v>1116.74</v>
      </c>
      <c r="J592" s="99">
        <v>1165.57</v>
      </c>
      <c r="K592" s="99">
        <v>1168.6099999999999</v>
      </c>
      <c r="L592" s="99">
        <v>1169.95</v>
      </c>
      <c r="M592" s="99">
        <v>1171.0999999999999</v>
      </c>
      <c r="N592" s="99">
        <v>1232.07</v>
      </c>
      <c r="O592" s="99">
        <v>1233.6400000000001</v>
      </c>
      <c r="P592" s="99">
        <v>1236.24</v>
      </c>
      <c r="Q592" s="99">
        <v>1223.5</v>
      </c>
      <c r="R592" s="99">
        <v>1225.45</v>
      </c>
      <c r="S592" s="99">
        <v>1220.02</v>
      </c>
      <c r="T592" s="99">
        <v>1211.53</v>
      </c>
      <c r="U592" s="99">
        <v>1138.1600000000001</v>
      </c>
      <c r="V592" s="99">
        <v>1055.1400000000001</v>
      </c>
      <c r="W592" s="99">
        <v>1040.1600000000001</v>
      </c>
      <c r="X592" s="99">
        <v>1004.85</v>
      </c>
      <c r="Y592" s="99">
        <v>922.12</v>
      </c>
    </row>
    <row r="593" spans="1:25">
      <c r="A593" s="100">
        <v>2</v>
      </c>
      <c r="B593" s="99">
        <v>925.27</v>
      </c>
      <c r="C593" s="99">
        <v>917.56</v>
      </c>
      <c r="D593" s="99">
        <v>962.24</v>
      </c>
      <c r="E593" s="99">
        <v>968.45</v>
      </c>
      <c r="F593" s="99">
        <v>981.78</v>
      </c>
      <c r="G593" s="99">
        <v>1034.6600000000001</v>
      </c>
      <c r="H593" s="99">
        <v>1048.73</v>
      </c>
      <c r="I593" s="99">
        <v>1053.48</v>
      </c>
      <c r="J593" s="99">
        <v>1113.04</v>
      </c>
      <c r="K593" s="99">
        <v>1141.07</v>
      </c>
      <c r="L593" s="99">
        <v>1139.57</v>
      </c>
      <c r="M593" s="99">
        <v>1158.07</v>
      </c>
      <c r="N593" s="99">
        <v>1157.45</v>
      </c>
      <c r="O593" s="99">
        <v>1167.8</v>
      </c>
      <c r="P593" s="99">
        <v>1171.74</v>
      </c>
      <c r="Q593" s="99">
        <v>1166.1199999999999</v>
      </c>
      <c r="R593" s="99">
        <v>1209</v>
      </c>
      <c r="S593" s="99">
        <v>1220.82</v>
      </c>
      <c r="T593" s="99">
        <v>1182.5899999999999</v>
      </c>
      <c r="U593" s="99">
        <v>1112.93</v>
      </c>
      <c r="V593" s="99">
        <v>1041.28</v>
      </c>
      <c r="W593" s="99">
        <v>1001.56</v>
      </c>
      <c r="X593" s="99">
        <v>925.21</v>
      </c>
      <c r="Y593" s="99">
        <v>913.67</v>
      </c>
    </row>
    <row r="594" spans="1:25">
      <c r="A594" s="100">
        <v>3</v>
      </c>
      <c r="B594" s="99">
        <v>913.02</v>
      </c>
      <c r="C594" s="99">
        <v>916.63</v>
      </c>
      <c r="D594" s="99">
        <v>905.37</v>
      </c>
      <c r="E594" s="99">
        <v>939.14</v>
      </c>
      <c r="F594" s="99">
        <v>1036.33</v>
      </c>
      <c r="G594" s="99">
        <v>1086.92</v>
      </c>
      <c r="H594" s="99">
        <v>1153.6400000000001</v>
      </c>
      <c r="I594" s="99">
        <v>1159.3399999999999</v>
      </c>
      <c r="J594" s="99">
        <v>1188.24</v>
      </c>
      <c r="K594" s="99">
        <v>1188.27</v>
      </c>
      <c r="L594" s="99">
        <v>1158.93</v>
      </c>
      <c r="M594" s="99">
        <v>1223.17</v>
      </c>
      <c r="N594" s="99">
        <v>1181.28</v>
      </c>
      <c r="O594" s="99">
        <v>1177.78</v>
      </c>
      <c r="P594" s="99">
        <v>1150.33</v>
      </c>
      <c r="Q594" s="99">
        <v>1147.3800000000001</v>
      </c>
      <c r="R594" s="99">
        <v>1175.3699999999999</v>
      </c>
      <c r="S594" s="99">
        <v>1151.0999999999999</v>
      </c>
      <c r="T594" s="99">
        <v>1113.6400000000001</v>
      </c>
      <c r="U594" s="99">
        <v>1057.74</v>
      </c>
      <c r="V594" s="99">
        <v>1008.42</v>
      </c>
      <c r="W594" s="99">
        <v>917.16</v>
      </c>
      <c r="X594" s="99">
        <v>914.22</v>
      </c>
      <c r="Y594" s="99">
        <v>900.87</v>
      </c>
    </row>
    <row r="595" spans="1:25">
      <c r="A595" s="100">
        <v>4</v>
      </c>
      <c r="B595" s="99">
        <v>881.7</v>
      </c>
      <c r="C595" s="99">
        <v>869.55</v>
      </c>
      <c r="D595" s="99">
        <v>889.29</v>
      </c>
      <c r="E595" s="99">
        <v>915.54</v>
      </c>
      <c r="F595" s="99">
        <v>917.71</v>
      </c>
      <c r="G595" s="99">
        <v>1031.1300000000001</v>
      </c>
      <c r="H595" s="99">
        <v>1049.74</v>
      </c>
      <c r="I595" s="99">
        <v>1099.6500000000001</v>
      </c>
      <c r="J595" s="99">
        <v>1116.1199999999999</v>
      </c>
      <c r="K595" s="99">
        <v>1116.06</v>
      </c>
      <c r="L595" s="99">
        <v>1112.32</v>
      </c>
      <c r="M595" s="99">
        <v>1111.8900000000001</v>
      </c>
      <c r="N595" s="99">
        <v>1103.01</v>
      </c>
      <c r="O595" s="99">
        <v>1101.57</v>
      </c>
      <c r="P595" s="99">
        <v>1091.58</v>
      </c>
      <c r="Q595" s="99">
        <v>1089.03</v>
      </c>
      <c r="R595" s="99">
        <v>1155.83</v>
      </c>
      <c r="S595" s="99">
        <v>1148.48</v>
      </c>
      <c r="T595" s="99">
        <v>1122.26</v>
      </c>
      <c r="U595" s="99">
        <v>1038.75</v>
      </c>
      <c r="V595" s="99">
        <v>1014.09</v>
      </c>
      <c r="W595" s="99">
        <v>867.35</v>
      </c>
      <c r="X595" s="99">
        <v>901.36</v>
      </c>
      <c r="Y595" s="99">
        <v>877.37</v>
      </c>
    </row>
    <row r="596" spans="1:25">
      <c r="A596" s="100">
        <v>5</v>
      </c>
      <c r="B596" s="99">
        <v>926.05</v>
      </c>
      <c r="C596" s="99">
        <v>925.09</v>
      </c>
      <c r="D596" s="99">
        <v>950.87</v>
      </c>
      <c r="E596" s="99">
        <v>982.8</v>
      </c>
      <c r="F596" s="99">
        <v>1016</v>
      </c>
      <c r="G596" s="99">
        <v>1098.1199999999999</v>
      </c>
      <c r="H596" s="99">
        <v>1146.17</v>
      </c>
      <c r="I596" s="99">
        <v>1145.05</v>
      </c>
      <c r="J596" s="99">
        <v>1150.3699999999999</v>
      </c>
      <c r="K596" s="99">
        <v>1154.0999999999999</v>
      </c>
      <c r="L596" s="99">
        <v>1147.7</v>
      </c>
      <c r="M596" s="99">
        <v>1147.6099999999999</v>
      </c>
      <c r="N596" s="99">
        <v>1146.81</v>
      </c>
      <c r="O596" s="99">
        <v>1142.51</v>
      </c>
      <c r="P596" s="99">
        <v>1152.5999999999999</v>
      </c>
      <c r="Q596" s="99">
        <v>1168.4100000000001</v>
      </c>
      <c r="R596" s="99">
        <v>1211.3399999999999</v>
      </c>
      <c r="S596" s="99">
        <v>1188.98</v>
      </c>
      <c r="T596" s="99">
        <v>1129.8699999999999</v>
      </c>
      <c r="U596" s="99">
        <v>1043.1500000000001</v>
      </c>
      <c r="V596" s="99">
        <v>1004.66</v>
      </c>
      <c r="W596" s="99">
        <v>956.17</v>
      </c>
      <c r="X596" s="99">
        <v>938.42</v>
      </c>
      <c r="Y596" s="99">
        <v>931.67</v>
      </c>
    </row>
    <row r="597" spans="1:25">
      <c r="A597" s="100">
        <v>6</v>
      </c>
      <c r="B597" s="99">
        <v>886.94</v>
      </c>
      <c r="C597" s="99">
        <v>889.18</v>
      </c>
      <c r="D597" s="99">
        <v>893.93</v>
      </c>
      <c r="E597" s="99">
        <v>923.29</v>
      </c>
      <c r="F597" s="99">
        <v>1049.3699999999999</v>
      </c>
      <c r="G597" s="99">
        <v>1109.1500000000001</v>
      </c>
      <c r="H597" s="99">
        <v>1110.68</v>
      </c>
      <c r="I597" s="99">
        <v>1172.6500000000001</v>
      </c>
      <c r="J597" s="99">
        <v>1163.5</v>
      </c>
      <c r="K597" s="99">
        <v>1165.03</v>
      </c>
      <c r="L597" s="99">
        <v>1162.0899999999999</v>
      </c>
      <c r="M597" s="99">
        <v>1160.3599999999999</v>
      </c>
      <c r="N597" s="99">
        <v>1154.73</v>
      </c>
      <c r="O597" s="99">
        <v>1146.01</v>
      </c>
      <c r="P597" s="99">
        <v>1158.79</v>
      </c>
      <c r="Q597" s="99">
        <v>1166.98</v>
      </c>
      <c r="R597" s="99">
        <v>1204.4100000000001</v>
      </c>
      <c r="S597" s="99">
        <v>1192.03</v>
      </c>
      <c r="T597" s="99">
        <v>1152.73</v>
      </c>
      <c r="U597" s="99">
        <v>1100.51</v>
      </c>
      <c r="V597" s="99">
        <v>1010.45</v>
      </c>
      <c r="W597" s="99">
        <v>982.97</v>
      </c>
      <c r="X597" s="99">
        <v>872.42</v>
      </c>
      <c r="Y597" s="99">
        <v>875.77</v>
      </c>
    </row>
    <row r="598" spans="1:25">
      <c r="A598" s="100">
        <v>7</v>
      </c>
      <c r="B598" s="99">
        <v>939.11</v>
      </c>
      <c r="C598" s="99">
        <v>947.76</v>
      </c>
      <c r="D598" s="99">
        <v>971.9</v>
      </c>
      <c r="E598" s="99">
        <v>999.29</v>
      </c>
      <c r="F598" s="99">
        <v>1047.48</v>
      </c>
      <c r="G598" s="99">
        <v>1094.78</v>
      </c>
      <c r="H598" s="99">
        <v>1153.06</v>
      </c>
      <c r="I598" s="99">
        <v>1162.78</v>
      </c>
      <c r="J598" s="99">
        <v>1155.69</v>
      </c>
      <c r="K598" s="99">
        <v>1158.8900000000001</v>
      </c>
      <c r="L598" s="99">
        <v>1158.27</v>
      </c>
      <c r="M598" s="99">
        <v>1175.4100000000001</v>
      </c>
      <c r="N598" s="99">
        <v>1155.6199999999999</v>
      </c>
      <c r="O598" s="99">
        <v>1149.21</v>
      </c>
      <c r="P598" s="99">
        <v>1158.9000000000001</v>
      </c>
      <c r="Q598" s="99">
        <v>1164.31</v>
      </c>
      <c r="R598" s="99">
        <v>1210.97</v>
      </c>
      <c r="S598" s="99">
        <v>1205.2</v>
      </c>
      <c r="T598" s="99">
        <v>1166.76</v>
      </c>
      <c r="U598" s="99">
        <v>1101.76</v>
      </c>
      <c r="V598" s="99">
        <v>1054.21</v>
      </c>
      <c r="W598" s="99">
        <v>1039.76</v>
      </c>
      <c r="X598" s="99">
        <v>986.46</v>
      </c>
      <c r="Y598" s="99">
        <v>970.23</v>
      </c>
    </row>
    <row r="599" spans="1:25">
      <c r="A599" s="100">
        <v>8</v>
      </c>
      <c r="B599" s="99">
        <v>924.59</v>
      </c>
      <c r="C599" s="99">
        <v>920.09</v>
      </c>
      <c r="D599" s="99">
        <v>943.44</v>
      </c>
      <c r="E599" s="99">
        <v>956.77</v>
      </c>
      <c r="F599" s="99">
        <v>963.14</v>
      </c>
      <c r="G599" s="99">
        <v>1047.04</v>
      </c>
      <c r="H599" s="99">
        <v>1110.53</v>
      </c>
      <c r="I599" s="99">
        <v>1189.22</v>
      </c>
      <c r="J599" s="99">
        <v>1182.43</v>
      </c>
      <c r="K599" s="99">
        <v>1181.57</v>
      </c>
      <c r="L599" s="99">
        <v>1181.3900000000001</v>
      </c>
      <c r="M599" s="99">
        <v>1179.96</v>
      </c>
      <c r="N599" s="99">
        <v>1179.6300000000001</v>
      </c>
      <c r="O599" s="99">
        <v>1181.52</v>
      </c>
      <c r="P599" s="99">
        <v>1189.17</v>
      </c>
      <c r="Q599" s="99">
        <v>1187.6300000000001</v>
      </c>
      <c r="R599" s="99">
        <v>1237.0999999999999</v>
      </c>
      <c r="S599" s="99">
        <v>1256</v>
      </c>
      <c r="T599" s="99">
        <v>1235.4000000000001</v>
      </c>
      <c r="U599" s="99">
        <v>1168.5899999999999</v>
      </c>
      <c r="V599" s="99">
        <v>1133.49</v>
      </c>
      <c r="W599" s="99">
        <v>1050.6400000000001</v>
      </c>
      <c r="X599" s="99">
        <v>1035.8900000000001</v>
      </c>
      <c r="Y599" s="99">
        <v>934.84</v>
      </c>
    </row>
    <row r="600" spans="1:25">
      <c r="A600" s="100">
        <v>9</v>
      </c>
      <c r="B600" s="99">
        <v>921.48</v>
      </c>
      <c r="C600" s="99">
        <v>921.06</v>
      </c>
      <c r="D600" s="99">
        <v>938.76</v>
      </c>
      <c r="E600" s="99">
        <v>945.2</v>
      </c>
      <c r="F600" s="99">
        <v>952.3</v>
      </c>
      <c r="G600" s="99">
        <v>1037.6300000000001</v>
      </c>
      <c r="H600" s="99">
        <v>1056.5899999999999</v>
      </c>
      <c r="I600" s="99">
        <v>1132.79</v>
      </c>
      <c r="J600" s="99">
        <v>1193.03</v>
      </c>
      <c r="K600" s="99">
        <v>1242.94</v>
      </c>
      <c r="L600" s="99">
        <v>1243.32</v>
      </c>
      <c r="M600" s="99">
        <v>1242.02</v>
      </c>
      <c r="N600" s="99">
        <v>1240.3800000000001</v>
      </c>
      <c r="O600" s="99">
        <v>1244.98</v>
      </c>
      <c r="P600" s="99">
        <v>1254.21</v>
      </c>
      <c r="Q600" s="99">
        <v>1325.78</v>
      </c>
      <c r="R600" s="99">
        <v>1401.25</v>
      </c>
      <c r="S600" s="99">
        <v>1419.48</v>
      </c>
      <c r="T600" s="99">
        <v>1335.39</v>
      </c>
      <c r="U600" s="99">
        <v>1303.1400000000001</v>
      </c>
      <c r="V600" s="99">
        <v>1176.42</v>
      </c>
      <c r="W600" s="99">
        <v>1102.24</v>
      </c>
      <c r="X600" s="99">
        <v>1051.97</v>
      </c>
      <c r="Y600" s="99">
        <v>1002.49</v>
      </c>
    </row>
    <row r="601" spans="1:25">
      <c r="A601" s="100">
        <v>10</v>
      </c>
      <c r="B601" s="99">
        <v>962.08</v>
      </c>
      <c r="C601" s="99">
        <v>967.53</v>
      </c>
      <c r="D601" s="99">
        <v>983.99</v>
      </c>
      <c r="E601" s="99">
        <v>1013.6</v>
      </c>
      <c r="F601" s="99">
        <v>1064.8800000000001</v>
      </c>
      <c r="G601" s="99">
        <v>1192.3599999999999</v>
      </c>
      <c r="H601" s="99">
        <v>1248.5899999999999</v>
      </c>
      <c r="I601" s="99">
        <v>1249.71</v>
      </c>
      <c r="J601" s="99">
        <v>1242.27</v>
      </c>
      <c r="K601" s="99">
        <v>1239.1300000000001</v>
      </c>
      <c r="L601" s="99">
        <v>1231.55</v>
      </c>
      <c r="M601" s="99">
        <v>1230.47</v>
      </c>
      <c r="N601" s="99">
        <v>1222.55</v>
      </c>
      <c r="O601" s="99">
        <v>1195.1600000000001</v>
      </c>
      <c r="P601" s="99">
        <v>1199.8399999999999</v>
      </c>
      <c r="Q601" s="99">
        <v>1210.8599999999999</v>
      </c>
      <c r="R601" s="99">
        <v>1223.3399999999999</v>
      </c>
      <c r="S601" s="99">
        <v>1223.8900000000001</v>
      </c>
      <c r="T601" s="99">
        <v>1144.99</v>
      </c>
      <c r="U601" s="99">
        <v>969.01</v>
      </c>
      <c r="V601" s="99">
        <v>1005.4</v>
      </c>
      <c r="W601" s="99">
        <v>939.88</v>
      </c>
      <c r="X601" s="99">
        <v>923.3</v>
      </c>
      <c r="Y601" s="99">
        <v>898.87</v>
      </c>
    </row>
    <row r="602" spans="1:25">
      <c r="A602" s="100">
        <v>11</v>
      </c>
      <c r="B602" s="99">
        <v>888.6</v>
      </c>
      <c r="C602" s="99">
        <v>894.85</v>
      </c>
      <c r="D602" s="99">
        <v>921.35</v>
      </c>
      <c r="E602" s="99">
        <v>1002.48</v>
      </c>
      <c r="F602" s="99">
        <v>1037.51</v>
      </c>
      <c r="G602" s="99">
        <v>1070.54</v>
      </c>
      <c r="H602" s="99">
        <v>1127.72</v>
      </c>
      <c r="I602" s="99">
        <v>1176.8499999999999</v>
      </c>
      <c r="J602" s="99">
        <v>1169.79</v>
      </c>
      <c r="K602" s="99">
        <v>1171.93</v>
      </c>
      <c r="L602" s="99">
        <v>1172.6099999999999</v>
      </c>
      <c r="M602" s="99">
        <v>1171.5</v>
      </c>
      <c r="N602" s="99">
        <v>1168.28</v>
      </c>
      <c r="O602" s="99">
        <v>1165.29</v>
      </c>
      <c r="P602" s="99">
        <v>1173.06</v>
      </c>
      <c r="Q602" s="99">
        <v>1168.3399999999999</v>
      </c>
      <c r="R602" s="99">
        <v>1308.57</v>
      </c>
      <c r="S602" s="99">
        <v>1232.49</v>
      </c>
      <c r="T602" s="99">
        <v>1153.3800000000001</v>
      </c>
      <c r="U602" s="99">
        <v>1125.76</v>
      </c>
      <c r="V602" s="99">
        <v>1017.34</v>
      </c>
      <c r="W602" s="99">
        <v>958.21</v>
      </c>
      <c r="X602" s="99">
        <v>899.6</v>
      </c>
      <c r="Y602" s="99">
        <v>892.97</v>
      </c>
    </row>
    <row r="603" spans="1:25">
      <c r="A603" s="100">
        <v>12</v>
      </c>
      <c r="B603" s="99">
        <v>924.57</v>
      </c>
      <c r="C603" s="99">
        <v>929.16</v>
      </c>
      <c r="D603" s="99">
        <v>903.81</v>
      </c>
      <c r="E603" s="99">
        <v>1014.97</v>
      </c>
      <c r="F603" s="99">
        <v>1060.8800000000001</v>
      </c>
      <c r="G603" s="99">
        <v>1335.09</v>
      </c>
      <c r="H603" s="99">
        <v>1264.06</v>
      </c>
      <c r="I603" s="99">
        <v>1266.2</v>
      </c>
      <c r="J603" s="99">
        <v>1257.6099999999999</v>
      </c>
      <c r="K603" s="99">
        <v>1256.29</v>
      </c>
      <c r="L603" s="99">
        <v>1248.5</v>
      </c>
      <c r="M603" s="99">
        <v>1221.26</v>
      </c>
      <c r="N603" s="99">
        <v>1201.01</v>
      </c>
      <c r="O603" s="99">
        <v>1201.24</v>
      </c>
      <c r="P603" s="99">
        <v>1247.48</v>
      </c>
      <c r="Q603" s="99">
        <v>1250.55</v>
      </c>
      <c r="R603" s="99">
        <v>1374.32</v>
      </c>
      <c r="S603" s="99">
        <v>1262.94</v>
      </c>
      <c r="T603" s="99">
        <v>1190.2</v>
      </c>
      <c r="U603" s="99">
        <v>1023.44</v>
      </c>
      <c r="V603" s="99">
        <v>1013.89</v>
      </c>
      <c r="W603" s="99">
        <v>956.64</v>
      </c>
      <c r="X603" s="99">
        <v>860.83</v>
      </c>
      <c r="Y603" s="99">
        <v>865.51</v>
      </c>
    </row>
    <row r="604" spans="1:25">
      <c r="A604" s="100">
        <v>13</v>
      </c>
      <c r="B604" s="99">
        <v>960.68</v>
      </c>
      <c r="C604" s="99">
        <v>970.56</v>
      </c>
      <c r="D604" s="99">
        <v>994.63</v>
      </c>
      <c r="E604" s="99">
        <v>1023.08</v>
      </c>
      <c r="F604" s="99">
        <v>1041.72</v>
      </c>
      <c r="G604" s="99">
        <v>1321.96</v>
      </c>
      <c r="H604" s="99">
        <v>1383.25</v>
      </c>
      <c r="I604" s="99">
        <v>1391.29</v>
      </c>
      <c r="J604" s="99">
        <v>1284.19</v>
      </c>
      <c r="K604" s="99">
        <v>1291.69</v>
      </c>
      <c r="L604" s="99">
        <v>1290.75</v>
      </c>
      <c r="M604" s="99">
        <v>1290.48</v>
      </c>
      <c r="N604" s="99">
        <v>1291.8900000000001</v>
      </c>
      <c r="O604" s="99">
        <v>1291.68</v>
      </c>
      <c r="P604" s="99">
        <v>1387.73</v>
      </c>
      <c r="Q604" s="99">
        <v>1393.95</v>
      </c>
      <c r="R604" s="99">
        <v>1772.17</v>
      </c>
      <c r="S604" s="99">
        <v>1419.57</v>
      </c>
      <c r="T604" s="99">
        <v>1268.21</v>
      </c>
      <c r="U604" s="99">
        <v>1182.0999999999999</v>
      </c>
      <c r="V604" s="99">
        <v>1011.65</v>
      </c>
      <c r="W604" s="99">
        <v>986.21</v>
      </c>
      <c r="X604" s="99">
        <v>972.36</v>
      </c>
      <c r="Y604" s="99">
        <v>923.82</v>
      </c>
    </row>
    <row r="605" spans="1:25">
      <c r="A605" s="100">
        <v>14</v>
      </c>
      <c r="B605" s="99">
        <v>832.47</v>
      </c>
      <c r="C605" s="99">
        <v>836.38</v>
      </c>
      <c r="D605" s="99">
        <v>893.71</v>
      </c>
      <c r="E605" s="99">
        <v>1017.44</v>
      </c>
      <c r="F605" s="99">
        <v>1062.26</v>
      </c>
      <c r="G605" s="99">
        <v>1179.23</v>
      </c>
      <c r="H605" s="99">
        <v>1280.82</v>
      </c>
      <c r="I605" s="99">
        <v>1285.5999999999999</v>
      </c>
      <c r="J605" s="99">
        <v>1284.26</v>
      </c>
      <c r="K605" s="99">
        <v>1285.69</v>
      </c>
      <c r="L605" s="99">
        <v>1282.8399999999999</v>
      </c>
      <c r="M605" s="99">
        <v>1286.42</v>
      </c>
      <c r="N605" s="99">
        <v>1300.07</v>
      </c>
      <c r="O605" s="99">
        <v>1288.8399999999999</v>
      </c>
      <c r="P605" s="99">
        <v>1295.77</v>
      </c>
      <c r="Q605" s="99">
        <v>1335.1</v>
      </c>
      <c r="R605" s="99">
        <v>1405.62</v>
      </c>
      <c r="S605" s="99">
        <v>1382.01</v>
      </c>
      <c r="T605" s="99">
        <v>1279.01</v>
      </c>
      <c r="U605" s="99">
        <v>881.82</v>
      </c>
      <c r="V605" s="99">
        <v>860.9</v>
      </c>
      <c r="W605" s="99">
        <v>837.24</v>
      </c>
      <c r="X605" s="99">
        <v>833.99</v>
      </c>
      <c r="Y605" s="99">
        <v>840.09</v>
      </c>
    </row>
    <row r="606" spans="1:25">
      <c r="A606" s="100">
        <v>15</v>
      </c>
      <c r="B606" s="99">
        <v>1012.38</v>
      </c>
      <c r="C606" s="99">
        <v>1018.33</v>
      </c>
      <c r="D606" s="99">
        <v>1032.9100000000001</v>
      </c>
      <c r="E606" s="99">
        <v>1051.29</v>
      </c>
      <c r="F606" s="99">
        <v>1076.52</v>
      </c>
      <c r="G606" s="99">
        <v>1091.33</v>
      </c>
      <c r="H606" s="99">
        <v>1171.01</v>
      </c>
      <c r="I606" s="99">
        <v>1278.17</v>
      </c>
      <c r="J606" s="99">
        <v>1346.38</v>
      </c>
      <c r="K606" s="99">
        <v>1335.71</v>
      </c>
      <c r="L606" s="99">
        <v>1280.67</v>
      </c>
      <c r="M606" s="99">
        <v>1276.53</v>
      </c>
      <c r="N606" s="99">
        <v>1352.91</v>
      </c>
      <c r="O606" s="99">
        <v>1352.25</v>
      </c>
      <c r="P606" s="99">
        <v>1382.44</v>
      </c>
      <c r="Q606" s="99">
        <v>1383.61</v>
      </c>
      <c r="R606" s="99">
        <v>1474.78</v>
      </c>
      <c r="S606" s="99">
        <v>1468.73</v>
      </c>
      <c r="T606" s="99">
        <v>1284.3599999999999</v>
      </c>
      <c r="U606" s="99">
        <v>1106.2</v>
      </c>
      <c r="V606" s="99">
        <v>1041.95</v>
      </c>
      <c r="W606" s="99">
        <v>1020.06</v>
      </c>
      <c r="X606" s="99">
        <v>1011.59</v>
      </c>
      <c r="Y606" s="99">
        <v>1005.42</v>
      </c>
    </row>
    <row r="607" spans="1:25">
      <c r="A607" s="100">
        <v>16</v>
      </c>
      <c r="B607" s="99">
        <v>925.78</v>
      </c>
      <c r="C607" s="99">
        <v>982.25</v>
      </c>
      <c r="D607" s="99">
        <v>984.93</v>
      </c>
      <c r="E607" s="99">
        <v>999.32</v>
      </c>
      <c r="F607" s="99">
        <v>1033.99</v>
      </c>
      <c r="G607" s="99">
        <v>1084.23</v>
      </c>
      <c r="H607" s="99">
        <v>1120.57</v>
      </c>
      <c r="I607" s="99">
        <v>1227.17</v>
      </c>
      <c r="J607" s="99">
        <v>1287.8699999999999</v>
      </c>
      <c r="K607" s="99">
        <v>1384.11</v>
      </c>
      <c r="L607" s="99">
        <v>1407.47</v>
      </c>
      <c r="M607" s="99">
        <v>1422.13</v>
      </c>
      <c r="N607" s="99">
        <v>1433.56</v>
      </c>
      <c r="O607" s="99">
        <v>1422.95</v>
      </c>
      <c r="P607" s="99">
        <v>1422.47</v>
      </c>
      <c r="Q607" s="99">
        <v>1465.05</v>
      </c>
      <c r="R607" s="99">
        <v>1495.02</v>
      </c>
      <c r="S607" s="99">
        <v>1491.44</v>
      </c>
      <c r="T607" s="99">
        <v>1426.65</v>
      </c>
      <c r="U607" s="99">
        <v>1162.8</v>
      </c>
      <c r="V607" s="99">
        <v>1018</v>
      </c>
      <c r="W607" s="99">
        <v>987.84</v>
      </c>
      <c r="X607" s="99">
        <v>982.15</v>
      </c>
      <c r="Y607" s="99">
        <v>925.97</v>
      </c>
    </row>
    <row r="608" spans="1:25">
      <c r="A608" s="100">
        <v>17</v>
      </c>
      <c r="B608" s="99">
        <v>1041.7</v>
      </c>
      <c r="C608" s="99">
        <v>1026.81</v>
      </c>
      <c r="D608" s="99">
        <v>1048.1400000000001</v>
      </c>
      <c r="E608" s="99">
        <v>1076.7</v>
      </c>
      <c r="F608" s="99">
        <v>1128.01</v>
      </c>
      <c r="G608" s="99">
        <v>1350.97</v>
      </c>
      <c r="H608" s="99">
        <v>1405.05</v>
      </c>
      <c r="I608" s="99">
        <v>1497.59</v>
      </c>
      <c r="J608" s="99">
        <v>1499.65</v>
      </c>
      <c r="K608" s="99">
        <v>1502.3</v>
      </c>
      <c r="L608" s="99">
        <v>1495.15</v>
      </c>
      <c r="M608" s="99">
        <v>1489.11</v>
      </c>
      <c r="N608" s="99">
        <v>1488.64</v>
      </c>
      <c r="O608" s="99">
        <v>1429.14</v>
      </c>
      <c r="P608" s="99">
        <v>1431.12</v>
      </c>
      <c r="Q608" s="99">
        <v>1496.86</v>
      </c>
      <c r="R608" s="99">
        <v>1416.62</v>
      </c>
      <c r="S608" s="99">
        <v>1407.68</v>
      </c>
      <c r="T608" s="99">
        <v>1172.92</v>
      </c>
      <c r="U608" s="99">
        <v>1113.56</v>
      </c>
      <c r="V608" s="99">
        <v>1073.3699999999999</v>
      </c>
      <c r="W608" s="99">
        <v>1043.49</v>
      </c>
      <c r="X608" s="99">
        <v>1018.28</v>
      </c>
      <c r="Y608" s="99">
        <v>1014.86</v>
      </c>
    </row>
    <row r="609" spans="1:26">
      <c r="A609" s="100">
        <v>18</v>
      </c>
      <c r="B609" s="99">
        <v>1011.69</v>
      </c>
      <c r="C609" s="99">
        <v>1027.8800000000001</v>
      </c>
      <c r="D609" s="99">
        <v>1075.3900000000001</v>
      </c>
      <c r="E609" s="99">
        <v>1110.3800000000001</v>
      </c>
      <c r="F609" s="99">
        <v>315.45</v>
      </c>
      <c r="G609" s="99">
        <v>328.64</v>
      </c>
      <c r="H609" s="99">
        <v>333.51</v>
      </c>
      <c r="I609" s="99">
        <v>350.96</v>
      </c>
      <c r="J609" s="99">
        <v>354.48</v>
      </c>
      <c r="K609" s="99">
        <v>354.3</v>
      </c>
      <c r="L609" s="99">
        <v>326.60000000000002</v>
      </c>
      <c r="M609" s="99">
        <v>325.18</v>
      </c>
      <c r="N609" s="99">
        <v>1038.2</v>
      </c>
      <c r="O609" s="99">
        <v>1041.52</v>
      </c>
      <c r="P609" s="99">
        <v>1059.57</v>
      </c>
      <c r="Q609" s="99">
        <v>1151.92</v>
      </c>
      <c r="R609" s="99">
        <v>1158.46</v>
      </c>
      <c r="S609" s="99">
        <v>1226.6300000000001</v>
      </c>
      <c r="T609" s="99">
        <v>1205.92</v>
      </c>
      <c r="U609" s="99">
        <v>1175.58</v>
      </c>
      <c r="V609" s="99">
        <v>1126.58</v>
      </c>
      <c r="W609" s="99">
        <v>1064.02</v>
      </c>
      <c r="X609" s="99">
        <v>1012.91</v>
      </c>
      <c r="Y609" s="99">
        <v>1007.43</v>
      </c>
    </row>
    <row r="610" spans="1:26">
      <c r="A610" s="100">
        <v>19</v>
      </c>
      <c r="B610" s="99">
        <v>1041.2</v>
      </c>
      <c r="C610" s="99">
        <v>1057.78</v>
      </c>
      <c r="D610" s="99">
        <v>1101.5</v>
      </c>
      <c r="E610" s="99">
        <v>1133.72</v>
      </c>
      <c r="F610" s="99">
        <v>1151.6400000000001</v>
      </c>
      <c r="G610" s="99">
        <v>1202.71</v>
      </c>
      <c r="H610" s="99">
        <v>1224.6199999999999</v>
      </c>
      <c r="I610" s="99">
        <v>1235.73</v>
      </c>
      <c r="J610" s="99">
        <v>1223.44</v>
      </c>
      <c r="K610" s="99">
        <v>1224.82</v>
      </c>
      <c r="L610" s="99">
        <v>1215.6500000000001</v>
      </c>
      <c r="M610" s="99">
        <v>1219.79</v>
      </c>
      <c r="N610" s="99">
        <v>1211.76</v>
      </c>
      <c r="O610" s="99">
        <v>1189.32</v>
      </c>
      <c r="P610" s="99">
        <v>1216.22</v>
      </c>
      <c r="Q610" s="99">
        <v>1240.72</v>
      </c>
      <c r="R610" s="99">
        <v>1251.29</v>
      </c>
      <c r="S610" s="99">
        <v>1258.8599999999999</v>
      </c>
      <c r="T610" s="99">
        <v>1231</v>
      </c>
      <c r="U610" s="99">
        <v>1190.3900000000001</v>
      </c>
      <c r="V610" s="99">
        <v>1164.04</v>
      </c>
      <c r="W610" s="99">
        <v>1135.04</v>
      </c>
      <c r="X610" s="99">
        <v>1131.92</v>
      </c>
      <c r="Y610" s="99">
        <v>1112.1300000000001</v>
      </c>
    </row>
    <row r="611" spans="1:26">
      <c r="A611" s="100">
        <v>20</v>
      </c>
      <c r="B611" s="99">
        <v>1092.03</v>
      </c>
      <c r="C611" s="99">
        <v>1087.27</v>
      </c>
      <c r="D611" s="99">
        <v>1120.23</v>
      </c>
      <c r="E611" s="99">
        <v>1130.78</v>
      </c>
      <c r="F611" s="99">
        <v>1165.23</v>
      </c>
      <c r="G611" s="99">
        <v>1194.18</v>
      </c>
      <c r="H611" s="99">
        <v>1208.8800000000001</v>
      </c>
      <c r="I611" s="99">
        <v>1209.8900000000001</v>
      </c>
      <c r="J611" s="99">
        <v>1207.24</v>
      </c>
      <c r="K611" s="99">
        <v>1207.9000000000001</v>
      </c>
      <c r="L611" s="99">
        <v>1203.75</v>
      </c>
      <c r="M611" s="99">
        <v>1202.49</v>
      </c>
      <c r="N611" s="99">
        <v>1199.8599999999999</v>
      </c>
      <c r="O611" s="99">
        <v>1199.43</v>
      </c>
      <c r="P611" s="99">
        <v>1203.58</v>
      </c>
      <c r="Q611" s="99">
        <v>1210.55</v>
      </c>
      <c r="R611" s="99">
        <v>1237.68</v>
      </c>
      <c r="S611" s="99">
        <v>1246.8499999999999</v>
      </c>
      <c r="T611" s="99">
        <v>1210.47</v>
      </c>
      <c r="U611" s="99">
        <v>1159.73</v>
      </c>
      <c r="V611" s="99">
        <v>1119.9100000000001</v>
      </c>
      <c r="W611" s="99">
        <v>1089.78</v>
      </c>
      <c r="X611" s="99">
        <v>1078.2</v>
      </c>
      <c r="Y611" s="99">
        <v>1073.02</v>
      </c>
    </row>
    <row r="612" spans="1:26">
      <c r="A612" s="100">
        <v>21</v>
      </c>
      <c r="B612" s="99">
        <v>1105.1300000000001</v>
      </c>
      <c r="C612" s="99">
        <v>1106.01</v>
      </c>
      <c r="D612" s="99">
        <v>1131.6400000000001</v>
      </c>
      <c r="E612" s="99">
        <v>1173.56</v>
      </c>
      <c r="F612" s="99">
        <v>1193.48</v>
      </c>
      <c r="G612" s="99">
        <v>1220.52</v>
      </c>
      <c r="H612" s="99">
        <v>1264.67</v>
      </c>
      <c r="I612" s="99">
        <v>1341.51</v>
      </c>
      <c r="J612" s="99">
        <v>1344.19</v>
      </c>
      <c r="K612" s="99">
        <v>1390.16</v>
      </c>
      <c r="L612" s="99">
        <v>1378.29</v>
      </c>
      <c r="M612" s="99">
        <v>1376.88</v>
      </c>
      <c r="N612" s="99">
        <v>1230.3599999999999</v>
      </c>
      <c r="O612" s="99">
        <v>1228.1300000000001</v>
      </c>
      <c r="P612" s="99">
        <v>1356.89</v>
      </c>
      <c r="Q612" s="99">
        <v>1395.12</v>
      </c>
      <c r="R612" s="99">
        <v>1474.28</v>
      </c>
      <c r="S612" s="99">
        <v>1412.02</v>
      </c>
      <c r="T612" s="99">
        <v>1279.18</v>
      </c>
      <c r="U612" s="99">
        <v>1212.48</v>
      </c>
      <c r="V612" s="99">
        <v>1164.21</v>
      </c>
      <c r="W612" s="99">
        <v>1132.01</v>
      </c>
      <c r="X612" s="99">
        <v>1125.9100000000001</v>
      </c>
      <c r="Y612" s="99">
        <v>1115.77</v>
      </c>
    </row>
    <row r="613" spans="1:26">
      <c r="A613" s="100">
        <v>22</v>
      </c>
      <c r="B613" s="99">
        <v>1119.8900000000001</v>
      </c>
      <c r="C613" s="99">
        <v>1115.1600000000001</v>
      </c>
      <c r="D613" s="99">
        <v>1114.33</v>
      </c>
      <c r="E613" s="99">
        <v>1129.6199999999999</v>
      </c>
      <c r="F613" s="99">
        <v>1149.98</v>
      </c>
      <c r="G613" s="99">
        <v>1192.0999999999999</v>
      </c>
      <c r="H613" s="99">
        <v>1206.06</v>
      </c>
      <c r="I613" s="99">
        <v>1236.74</v>
      </c>
      <c r="J613" s="99">
        <v>1235.1400000000001</v>
      </c>
      <c r="K613" s="99">
        <v>1239.07</v>
      </c>
      <c r="L613" s="99">
        <v>1235.72</v>
      </c>
      <c r="M613" s="99">
        <v>1233.21</v>
      </c>
      <c r="N613" s="99">
        <v>1237.31</v>
      </c>
      <c r="O613" s="99">
        <v>1230.5899999999999</v>
      </c>
      <c r="P613" s="99">
        <v>1234.71</v>
      </c>
      <c r="Q613" s="99">
        <v>1262.8900000000001</v>
      </c>
      <c r="R613" s="99">
        <v>1276.23</v>
      </c>
      <c r="S613" s="99">
        <v>1303.03</v>
      </c>
      <c r="T613" s="99">
        <v>1287.4000000000001</v>
      </c>
      <c r="U613" s="99">
        <v>1226.75</v>
      </c>
      <c r="V613" s="99">
        <v>1192.6600000000001</v>
      </c>
      <c r="W613" s="99">
        <v>1174.6500000000001</v>
      </c>
      <c r="X613" s="99">
        <v>1151.52</v>
      </c>
      <c r="Y613" s="99">
        <v>1125.6099999999999</v>
      </c>
    </row>
    <row r="614" spans="1:26">
      <c r="A614" s="100">
        <v>23</v>
      </c>
      <c r="B614" s="99">
        <v>1119.77</v>
      </c>
      <c r="C614" s="99">
        <v>1116.95</v>
      </c>
      <c r="D614" s="99">
        <v>1115.99</v>
      </c>
      <c r="E614" s="99">
        <v>1118.32</v>
      </c>
      <c r="F614" s="99">
        <v>1141.51</v>
      </c>
      <c r="G614" s="99">
        <v>1172.05</v>
      </c>
      <c r="H614" s="99">
        <v>1198.45</v>
      </c>
      <c r="I614" s="99">
        <v>1219.96</v>
      </c>
      <c r="J614" s="99">
        <v>1239.2</v>
      </c>
      <c r="K614" s="99">
        <v>1247.28</v>
      </c>
      <c r="L614" s="99">
        <v>1245.9100000000001</v>
      </c>
      <c r="M614" s="99">
        <v>1242.22</v>
      </c>
      <c r="N614" s="99">
        <v>1242.3599999999999</v>
      </c>
      <c r="O614" s="99">
        <v>1246.46</v>
      </c>
      <c r="P614" s="99">
        <v>1254.75</v>
      </c>
      <c r="Q614" s="99">
        <v>1267.97</v>
      </c>
      <c r="R614" s="99">
        <v>1451.29</v>
      </c>
      <c r="S614" s="99">
        <v>1365.89</v>
      </c>
      <c r="T614" s="99">
        <v>1275.9000000000001</v>
      </c>
      <c r="U614" s="99">
        <v>1216.46</v>
      </c>
      <c r="V614" s="99">
        <v>1170.06</v>
      </c>
      <c r="W614" s="99">
        <v>1129.82</v>
      </c>
      <c r="X614" s="99">
        <v>1128.77</v>
      </c>
      <c r="Y614" s="99">
        <v>1115.49</v>
      </c>
    </row>
    <row r="615" spans="1:26">
      <c r="A615" s="100">
        <v>24</v>
      </c>
      <c r="B615" s="99">
        <v>1047.3599999999999</v>
      </c>
      <c r="C615" s="99">
        <v>1049.08</v>
      </c>
      <c r="D615" s="99">
        <v>1072.5</v>
      </c>
      <c r="E615" s="99">
        <v>1093.82</v>
      </c>
      <c r="F615" s="99">
        <v>1126.31</v>
      </c>
      <c r="G615" s="99">
        <v>1190.82</v>
      </c>
      <c r="H615" s="99">
        <v>1158.26</v>
      </c>
      <c r="I615" s="99">
        <v>1125.78</v>
      </c>
      <c r="J615" s="99">
        <v>1103.6400000000001</v>
      </c>
      <c r="K615" s="99">
        <v>1093.7</v>
      </c>
      <c r="L615" s="99">
        <v>1089.6400000000001</v>
      </c>
      <c r="M615" s="99">
        <v>1093.21</v>
      </c>
      <c r="N615" s="99">
        <v>1091.54</v>
      </c>
      <c r="O615" s="99">
        <v>1089.8900000000001</v>
      </c>
      <c r="P615" s="99">
        <v>1095.0999999999999</v>
      </c>
      <c r="Q615" s="99">
        <v>1103.56</v>
      </c>
      <c r="R615" s="99">
        <v>1165.29</v>
      </c>
      <c r="S615" s="99">
        <v>1134.1400000000001</v>
      </c>
      <c r="T615" s="99">
        <v>987.35</v>
      </c>
      <c r="U615" s="99">
        <v>1056.21</v>
      </c>
      <c r="V615" s="99">
        <v>1041.4100000000001</v>
      </c>
      <c r="W615" s="99">
        <v>1010.32</v>
      </c>
      <c r="X615" s="99">
        <v>1022</v>
      </c>
      <c r="Y615" s="99">
        <v>1015.49</v>
      </c>
    </row>
    <row r="616" spans="1:26">
      <c r="A616" s="100">
        <v>25</v>
      </c>
      <c r="B616" s="99">
        <v>977.94</v>
      </c>
      <c r="C616" s="99">
        <v>980.23</v>
      </c>
      <c r="D616" s="99">
        <v>1001.65</v>
      </c>
      <c r="E616" s="99">
        <v>1020.98</v>
      </c>
      <c r="F616" s="99">
        <v>1116.97</v>
      </c>
      <c r="G616" s="99">
        <v>1232.6500000000001</v>
      </c>
      <c r="H616" s="99">
        <v>1175.77</v>
      </c>
      <c r="I616" s="99">
        <v>1143.17</v>
      </c>
      <c r="J616" s="99">
        <v>1007.36</v>
      </c>
      <c r="K616" s="99">
        <v>1136</v>
      </c>
      <c r="L616" s="99">
        <v>1248.05</v>
      </c>
      <c r="M616" s="99">
        <v>1250.5899999999999</v>
      </c>
      <c r="N616" s="99">
        <v>1251.2</v>
      </c>
      <c r="O616" s="99">
        <v>1249.1199999999999</v>
      </c>
      <c r="P616" s="99">
        <v>1262.03</v>
      </c>
      <c r="Q616" s="99">
        <v>1318.96</v>
      </c>
      <c r="R616" s="99">
        <v>1325</v>
      </c>
      <c r="S616" s="99">
        <v>1319.33</v>
      </c>
      <c r="T616" s="99">
        <v>1170.97</v>
      </c>
      <c r="U616" s="99">
        <v>1026.96</v>
      </c>
      <c r="V616" s="99">
        <v>989.2</v>
      </c>
      <c r="W616" s="99">
        <v>982.08</v>
      </c>
      <c r="X616" s="99">
        <v>983.29</v>
      </c>
      <c r="Y616" s="99">
        <v>978.07</v>
      </c>
    </row>
    <row r="617" spans="1:26">
      <c r="A617" s="100">
        <v>26</v>
      </c>
      <c r="B617" s="99">
        <v>957.87</v>
      </c>
      <c r="C617" s="99">
        <v>965.63</v>
      </c>
      <c r="D617" s="99">
        <v>984.68</v>
      </c>
      <c r="E617" s="99">
        <v>991.29</v>
      </c>
      <c r="F617" s="99">
        <v>1054.3499999999999</v>
      </c>
      <c r="G617" s="99">
        <v>1116.25</v>
      </c>
      <c r="H617" s="99">
        <v>1179.4000000000001</v>
      </c>
      <c r="I617" s="99">
        <v>1190.1199999999999</v>
      </c>
      <c r="J617" s="99">
        <v>1070.5899999999999</v>
      </c>
      <c r="K617" s="99">
        <v>1072.22</v>
      </c>
      <c r="L617" s="99">
        <v>1071.42</v>
      </c>
      <c r="M617" s="99">
        <v>988.77</v>
      </c>
      <c r="N617" s="99">
        <v>1014.24</v>
      </c>
      <c r="O617" s="99">
        <v>980.75</v>
      </c>
      <c r="P617" s="99">
        <v>986.33</v>
      </c>
      <c r="Q617" s="99">
        <v>1231.48</v>
      </c>
      <c r="R617" s="99">
        <v>1114.56</v>
      </c>
      <c r="S617" s="99">
        <v>1115.53</v>
      </c>
      <c r="T617" s="99">
        <v>986.65</v>
      </c>
      <c r="U617" s="99">
        <v>973.09</v>
      </c>
      <c r="V617" s="99">
        <v>979.43</v>
      </c>
      <c r="W617" s="99">
        <v>955.65</v>
      </c>
      <c r="X617" s="99">
        <v>948.04</v>
      </c>
      <c r="Y617" s="99">
        <v>946.39</v>
      </c>
    </row>
    <row r="618" spans="1:26">
      <c r="A618" s="100">
        <v>27</v>
      </c>
      <c r="B618" s="99">
        <v>929.76</v>
      </c>
      <c r="C618" s="99">
        <v>927.31</v>
      </c>
      <c r="D618" s="99">
        <v>942.95</v>
      </c>
      <c r="E618" s="99">
        <v>960.72</v>
      </c>
      <c r="F618" s="99">
        <v>1033.51</v>
      </c>
      <c r="G618" s="99">
        <v>1105.99</v>
      </c>
      <c r="H618" s="99">
        <v>1127.03</v>
      </c>
      <c r="I618" s="99">
        <v>1176.49</v>
      </c>
      <c r="J618" s="99">
        <v>1118.3399999999999</v>
      </c>
      <c r="K618" s="99">
        <v>1127.95</v>
      </c>
      <c r="L618" s="99">
        <v>1071.68</v>
      </c>
      <c r="M618" s="99">
        <v>1104.32</v>
      </c>
      <c r="N618" s="99">
        <v>1092.04</v>
      </c>
      <c r="O618" s="99">
        <v>1062.0999999999999</v>
      </c>
      <c r="P618" s="99">
        <v>1053.05</v>
      </c>
      <c r="Q618" s="99">
        <v>1094.5</v>
      </c>
      <c r="R618" s="99">
        <v>1177.51</v>
      </c>
      <c r="S618" s="99">
        <v>1148.76</v>
      </c>
      <c r="T618" s="99">
        <v>1016.91</v>
      </c>
      <c r="U618" s="99">
        <v>978.85</v>
      </c>
      <c r="V618" s="99">
        <v>952.36</v>
      </c>
      <c r="W618" s="99">
        <v>921.25</v>
      </c>
      <c r="X618" s="99">
        <v>920.1</v>
      </c>
      <c r="Y618" s="99">
        <v>898.29</v>
      </c>
    </row>
    <row r="619" spans="1:26">
      <c r="A619" s="100">
        <v>28</v>
      </c>
      <c r="B619" s="99">
        <v>974.47</v>
      </c>
      <c r="C619" s="99">
        <v>982.97</v>
      </c>
      <c r="D619" s="99">
        <v>1003.14</v>
      </c>
      <c r="E619" s="99">
        <v>1010.82</v>
      </c>
      <c r="F619" s="99">
        <v>1044.77</v>
      </c>
      <c r="G619" s="99">
        <v>1069.03</v>
      </c>
      <c r="H619" s="99">
        <v>1066.1300000000001</v>
      </c>
      <c r="I619" s="99">
        <v>1066.52</v>
      </c>
      <c r="J619" s="99">
        <v>1044.22</v>
      </c>
      <c r="K619" s="99">
        <v>1045.01</v>
      </c>
      <c r="L619" s="99">
        <v>1042.58</v>
      </c>
      <c r="M619" s="99">
        <v>1058.1400000000001</v>
      </c>
      <c r="N619" s="99">
        <v>1050.67</v>
      </c>
      <c r="O619" s="99">
        <v>1047.17</v>
      </c>
      <c r="P619" s="99">
        <v>1052.08</v>
      </c>
      <c r="Q619" s="99">
        <v>1075.49</v>
      </c>
      <c r="R619" s="99">
        <v>1068.51</v>
      </c>
      <c r="S619" s="99">
        <v>1062.79</v>
      </c>
      <c r="T619" s="99">
        <v>1043.57</v>
      </c>
      <c r="U619" s="99">
        <v>1015.25</v>
      </c>
      <c r="V619" s="99">
        <v>1004.46</v>
      </c>
      <c r="W619" s="99">
        <v>984.14</v>
      </c>
      <c r="X619" s="99">
        <v>974.6</v>
      </c>
      <c r="Y619" s="99">
        <v>969.17</v>
      </c>
    </row>
    <row r="620" spans="1:26">
      <c r="A620" s="100">
        <v>29</v>
      </c>
      <c r="B620" s="99">
        <v>931.86</v>
      </c>
      <c r="C620" s="99">
        <v>937.06</v>
      </c>
      <c r="D620" s="99">
        <v>946.42</v>
      </c>
      <c r="E620" s="99">
        <v>942.22</v>
      </c>
      <c r="F620" s="99">
        <v>999.14</v>
      </c>
      <c r="G620" s="99">
        <v>1010.39</v>
      </c>
      <c r="H620" s="99">
        <v>1015.95</v>
      </c>
      <c r="I620" s="99">
        <v>1018.08</v>
      </c>
      <c r="J620" s="99">
        <v>1014.37</v>
      </c>
      <c r="K620" s="99">
        <v>1012.93</v>
      </c>
      <c r="L620" s="99">
        <v>1013.62</v>
      </c>
      <c r="M620" s="99">
        <v>1011.99</v>
      </c>
      <c r="N620" s="99">
        <v>1013.99</v>
      </c>
      <c r="O620" s="99">
        <v>1014.29</v>
      </c>
      <c r="P620" s="99">
        <v>1042.8900000000001</v>
      </c>
      <c r="Q620" s="99">
        <v>1111.98</v>
      </c>
      <c r="R620" s="99">
        <v>1164.97</v>
      </c>
      <c r="S620" s="99">
        <v>1027.75</v>
      </c>
      <c r="T620" s="99">
        <v>1010.8</v>
      </c>
      <c r="U620" s="99">
        <v>986.18</v>
      </c>
      <c r="V620" s="99">
        <v>979.18</v>
      </c>
      <c r="W620" s="99">
        <v>951.11</v>
      </c>
      <c r="X620" s="99">
        <v>938.77</v>
      </c>
      <c r="Y620" s="99">
        <v>935.12</v>
      </c>
    </row>
    <row r="621" spans="1:26">
      <c r="A621" s="100">
        <v>30</v>
      </c>
      <c r="B621" s="99">
        <v>937.59</v>
      </c>
      <c r="C621" s="99">
        <v>940.07</v>
      </c>
      <c r="D621" s="99">
        <v>952.79</v>
      </c>
      <c r="E621" s="99">
        <v>940.53</v>
      </c>
      <c r="F621" s="99">
        <v>963.63</v>
      </c>
      <c r="G621" s="99">
        <v>981.33</v>
      </c>
      <c r="H621" s="99">
        <v>1007.95</v>
      </c>
      <c r="I621" s="99">
        <v>1010.97</v>
      </c>
      <c r="J621" s="99">
        <v>1009.82</v>
      </c>
      <c r="K621" s="99">
        <v>1005.18</v>
      </c>
      <c r="L621" s="99">
        <v>1000.42</v>
      </c>
      <c r="M621" s="99">
        <v>1006.63</v>
      </c>
      <c r="N621" s="99">
        <v>1010.07</v>
      </c>
      <c r="O621" s="99">
        <v>1011.63</v>
      </c>
      <c r="P621" s="99">
        <v>1011.15</v>
      </c>
      <c r="Q621" s="99">
        <v>1064.92</v>
      </c>
      <c r="R621" s="99">
        <v>1072.72</v>
      </c>
      <c r="S621" s="99">
        <v>1111.27</v>
      </c>
      <c r="T621" s="99">
        <v>1009.32</v>
      </c>
      <c r="U621" s="99">
        <v>955.74</v>
      </c>
      <c r="V621" s="99">
        <v>934.48</v>
      </c>
      <c r="W621" s="99">
        <v>921.98</v>
      </c>
      <c r="X621" s="99">
        <v>914.4</v>
      </c>
      <c r="Y621" s="99">
        <v>906.52</v>
      </c>
    </row>
    <row r="622" spans="1:26" s="55" customFormat="1">
      <c r="A622" s="100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51"/>
    </row>
    <row r="624" spans="1:26" ht="24" customHeight="1">
      <c r="A624" s="74"/>
      <c r="B624" s="129" t="s">
        <v>94</v>
      </c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1"/>
    </row>
    <row r="625" spans="1:25" ht="26.25">
      <c r="A625" s="97" t="s">
        <v>69</v>
      </c>
      <c r="B625" s="75" t="s">
        <v>70</v>
      </c>
      <c r="C625" s="75" t="s">
        <v>71</v>
      </c>
      <c r="D625" s="75" t="s">
        <v>72</v>
      </c>
      <c r="E625" s="75" t="s">
        <v>73</v>
      </c>
      <c r="F625" s="75" t="s">
        <v>74</v>
      </c>
      <c r="G625" s="75" t="s">
        <v>75</v>
      </c>
      <c r="H625" s="75" t="s">
        <v>76</v>
      </c>
      <c r="I625" s="75" t="s">
        <v>77</v>
      </c>
      <c r="J625" s="75" t="s">
        <v>78</v>
      </c>
      <c r="K625" s="75" t="s">
        <v>79</v>
      </c>
      <c r="L625" s="75" t="s">
        <v>80</v>
      </c>
      <c r="M625" s="75" t="s">
        <v>81</v>
      </c>
      <c r="N625" s="75" t="s">
        <v>82</v>
      </c>
      <c r="O625" s="75" t="s">
        <v>83</v>
      </c>
      <c r="P625" s="75" t="s">
        <v>84</v>
      </c>
      <c r="Q625" s="75" t="s">
        <v>85</v>
      </c>
      <c r="R625" s="75" t="s">
        <v>86</v>
      </c>
      <c r="S625" s="75" t="s">
        <v>87</v>
      </c>
      <c r="T625" s="75" t="s">
        <v>88</v>
      </c>
      <c r="U625" s="75" t="s">
        <v>89</v>
      </c>
      <c r="V625" s="75" t="s">
        <v>90</v>
      </c>
      <c r="W625" s="75" t="s">
        <v>91</v>
      </c>
      <c r="X625" s="75" t="s">
        <v>92</v>
      </c>
      <c r="Y625" s="75" t="s">
        <v>93</v>
      </c>
    </row>
    <row r="626" spans="1:25">
      <c r="A626" s="100">
        <v>1</v>
      </c>
      <c r="B626" s="99">
        <v>1053.02</v>
      </c>
      <c r="C626" s="99">
        <v>1049.45</v>
      </c>
      <c r="D626" s="99">
        <v>1056.32</v>
      </c>
      <c r="E626" s="99">
        <v>1068.58</v>
      </c>
      <c r="F626" s="99">
        <v>1079.97</v>
      </c>
      <c r="G626" s="99">
        <v>1133.07</v>
      </c>
      <c r="H626" s="99">
        <v>1139.8</v>
      </c>
      <c r="I626" s="99">
        <v>1186.73</v>
      </c>
      <c r="J626" s="99">
        <v>1235.56</v>
      </c>
      <c r="K626" s="99">
        <v>1238.5999999999999</v>
      </c>
      <c r="L626" s="99">
        <v>1239.94</v>
      </c>
      <c r="M626" s="99">
        <v>1241.0899999999999</v>
      </c>
      <c r="N626" s="99">
        <v>1302.06</v>
      </c>
      <c r="O626" s="99">
        <v>1303.6300000000001</v>
      </c>
      <c r="P626" s="99">
        <v>1306.23</v>
      </c>
      <c r="Q626" s="99">
        <v>1293.49</v>
      </c>
      <c r="R626" s="99">
        <v>1295.44</v>
      </c>
      <c r="S626" s="99">
        <v>1290.01</v>
      </c>
      <c r="T626" s="99">
        <v>1281.52</v>
      </c>
      <c r="U626" s="99">
        <v>1208.1500000000001</v>
      </c>
      <c r="V626" s="99">
        <v>1125.1300000000001</v>
      </c>
      <c r="W626" s="99">
        <v>1110.1500000000001</v>
      </c>
      <c r="X626" s="99">
        <v>1074.8399999999999</v>
      </c>
      <c r="Y626" s="99">
        <v>992.11</v>
      </c>
    </row>
    <row r="627" spans="1:25">
      <c r="A627" s="100">
        <v>2</v>
      </c>
      <c r="B627" s="99">
        <v>995.26</v>
      </c>
      <c r="C627" s="99">
        <v>987.55</v>
      </c>
      <c r="D627" s="99">
        <v>1032.23</v>
      </c>
      <c r="E627" s="99">
        <v>1038.44</v>
      </c>
      <c r="F627" s="99">
        <v>1051.77</v>
      </c>
      <c r="G627" s="99">
        <v>1104.6500000000001</v>
      </c>
      <c r="H627" s="99">
        <v>1118.72</v>
      </c>
      <c r="I627" s="99">
        <v>1123.47</v>
      </c>
      <c r="J627" s="99">
        <v>1183.03</v>
      </c>
      <c r="K627" s="99">
        <v>1211.06</v>
      </c>
      <c r="L627" s="99">
        <v>1209.56</v>
      </c>
      <c r="M627" s="99">
        <v>1228.06</v>
      </c>
      <c r="N627" s="99">
        <v>1227.44</v>
      </c>
      <c r="O627" s="99">
        <v>1237.79</v>
      </c>
      <c r="P627" s="99">
        <v>1241.73</v>
      </c>
      <c r="Q627" s="99">
        <v>1236.1099999999999</v>
      </c>
      <c r="R627" s="99">
        <v>1278.99</v>
      </c>
      <c r="S627" s="99">
        <v>1290.81</v>
      </c>
      <c r="T627" s="99">
        <v>1252.58</v>
      </c>
      <c r="U627" s="99">
        <v>1182.92</v>
      </c>
      <c r="V627" s="99">
        <v>1111.27</v>
      </c>
      <c r="W627" s="99">
        <v>1071.55</v>
      </c>
      <c r="X627" s="99">
        <v>995.2</v>
      </c>
      <c r="Y627" s="99">
        <v>983.66</v>
      </c>
    </row>
    <row r="628" spans="1:25">
      <c r="A628" s="100">
        <v>3</v>
      </c>
      <c r="B628" s="99">
        <v>983.01</v>
      </c>
      <c r="C628" s="99">
        <v>986.62</v>
      </c>
      <c r="D628" s="99">
        <v>975.36</v>
      </c>
      <c r="E628" s="99">
        <v>1009.13</v>
      </c>
      <c r="F628" s="99">
        <v>1106.32</v>
      </c>
      <c r="G628" s="99">
        <v>1156.9100000000001</v>
      </c>
      <c r="H628" s="99">
        <v>1223.6300000000001</v>
      </c>
      <c r="I628" s="99">
        <v>1229.33</v>
      </c>
      <c r="J628" s="99">
        <v>1258.23</v>
      </c>
      <c r="K628" s="99">
        <v>1258.26</v>
      </c>
      <c r="L628" s="99">
        <v>1228.92</v>
      </c>
      <c r="M628" s="99">
        <v>1293.1600000000001</v>
      </c>
      <c r="N628" s="99">
        <v>1251.27</v>
      </c>
      <c r="O628" s="99">
        <v>1247.77</v>
      </c>
      <c r="P628" s="99">
        <v>1220.32</v>
      </c>
      <c r="Q628" s="99">
        <v>1217.3699999999999</v>
      </c>
      <c r="R628" s="99">
        <v>1245.3599999999999</v>
      </c>
      <c r="S628" s="99">
        <v>1221.0899999999999</v>
      </c>
      <c r="T628" s="99">
        <v>1183.6300000000001</v>
      </c>
      <c r="U628" s="99">
        <v>1127.73</v>
      </c>
      <c r="V628" s="99">
        <v>1078.4100000000001</v>
      </c>
      <c r="W628" s="99">
        <v>987.15</v>
      </c>
      <c r="X628" s="99">
        <v>984.21</v>
      </c>
      <c r="Y628" s="99">
        <v>970.86</v>
      </c>
    </row>
    <row r="629" spans="1:25">
      <c r="A629" s="100">
        <v>4</v>
      </c>
      <c r="B629" s="99">
        <v>951.69</v>
      </c>
      <c r="C629" s="99">
        <v>939.54</v>
      </c>
      <c r="D629" s="99">
        <v>959.28</v>
      </c>
      <c r="E629" s="99">
        <v>985.53</v>
      </c>
      <c r="F629" s="99">
        <v>987.7</v>
      </c>
      <c r="G629" s="99">
        <v>1101.1199999999999</v>
      </c>
      <c r="H629" s="99">
        <v>1119.73</v>
      </c>
      <c r="I629" s="99">
        <v>1169.6400000000001</v>
      </c>
      <c r="J629" s="99">
        <v>1186.1099999999999</v>
      </c>
      <c r="K629" s="99">
        <v>1186.05</v>
      </c>
      <c r="L629" s="99">
        <v>1182.31</v>
      </c>
      <c r="M629" s="99">
        <v>1181.8800000000001</v>
      </c>
      <c r="N629" s="99">
        <v>1173</v>
      </c>
      <c r="O629" s="99">
        <v>1171.56</v>
      </c>
      <c r="P629" s="99">
        <v>1161.57</v>
      </c>
      <c r="Q629" s="99">
        <v>1159.02</v>
      </c>
      <c r="R629" s="99">
        <v>1225.82</v>
      </c>
      <c r="S629" s="99">
        <v>1218.47</v>
      </c>
      <c r="T629" s="99">
        <v>1192.25</v>
      </c>
      <c r="U629" s="99">
        <v>1108.74</v>
      </c>
      <c r="V629" s="99">
        <v>1084.08</v>
      </c>
      <c r="W629" s="99">
        <v>937.34</v>
      </c>
      <c r="X629" s="99">
        <v>971.35</v>
      </c>
      <c r="Y629" s="99">
        <v>947.36</v>
      </c>
    </row>
    <row r="630" spans="1:25">
      <c r="A630" s="100">
        <v>5</v>
      </c>
      <c r="B630" s="99">
        <v>996.04</v>
      </c>
      <c r="C630" s="99">
        <v>995.08</v>
      </c>
      <c r="D630" s="99">
        <v>1020.86</v>
      </c>
      <c r="E630" s="99">
        <v>1052.79</v>
      </c>
      <c r="F630" s="99">
        <v>1085.99</v>
      </c>
      <c r="G630" s="99">
        <v>1168.1099999999999</v>
      </c>
      <c r="H630" s="99">
        <v>1216.1600000000001</v>
      </c>
      <c r="I630" s="99">
        <v>1215.04</v>
      </c>
      <c r="J630" s="99">
        <v>1220.3599999999999</v>
      </c>
      <c r="K630" s="99">
        <v>1224.0899999999999</v>
      </c>
      <c r="L630" s="99">
        <v>1217.69</v>
      </c>
      <c r="M630" s="99">
        <v>1217.5999999999999</v>
      </c>
      <c r="N630" s="99">
        <v>1216.8</v>
      </c>
      <c r="O630" s="99">
        <v>1212.5</v>
      </c>
      <c r="P630" s="99">
        <v>1222.5899999999999</v>
      </c>
      <c r="Q630" s="99">
        <v>1238.4000000000001</v>
      </c>
      <c r="R630" s="99">
        <v>1281.33</v>
      </c>
      <c r="S630" s="99">
        <v>1258.97</v>
      </c>
      <c r="T630" s="99">
        <v>1199.8599999999999</v>
      </c>
      <c r="U630" s="99">
        <v>1113.1400000000001</v>
      </c>
      <c r="V630" s="99">
        <v>1074.6500000000001</v>
      </c>
      <c r="W630" s="99">
        <v>1026.1600000000001</v>
      </c>
      <c r="X630" s="99">
        <v>1008.41</v>
      </c>
      <c r="Y630" s="99">
        <v>1001.66</v>
      </c>
    </row>
    <row r="631" spans="1:25">
      <c r="A631" s="100">
        <v>6</v>
      </c>
      <c r="B631" s="99">
        <v>956.93</v>
      </c>
      <c r="C631" s="99">
        <v>959.17</v>
      </c>
      <c r="D631" s="99">
        <v>963.92</v>
      </c>
      <c r="E631" s="99">
        <v>993.28</v>
      </c>
      <c r="F631" s="99">
        <v>1119.3599999999999</v>
      </c>
      <c r="G631" s="99">
        <v>1179.1400000000001</v>
      </c>
      <c r="H631" s="99">
        <v>1180.67</v>
      </c>
      <c r="I631" s="99">
        <v>1242.6400000000001</v>
      </c>
      <c r="J631" s="99">
        <v>1233.49</v>
      </c>
      <c r="K631" s="99">
        <v>1235.02</v>
      </c>
      <c r="L631" s="99">
        <v>1232.08</v>
      </c>
      <c r="M631" s="99">
        <v>1230.3499999999999</v>
      </c>
      <c r="N631" s="99">
        <v>1224.72</v>
      </c>
      <c r="O631" s="99">
        <v>1216</v>
      </c>
      <c r="P631" s="99">
        <v>1228.78</v>
      </c>
      <c r="Q631" s="99">
        <v>1236.97</v>
      </c>
      <c r="R631" s="99">
        <v>1274.4000000000001</v>
      </c>
      <c r="S631" s="99">
        <v>1262.02</v>
      </c>
      <c r="T631" s="99">
        <v>1222.72</v>
      </c>
      <c r="U631" s="99">
        <v>1170.5</v>
      </c>
      <c r="V631" s="99">
        <v>1080.44</v>
      </c>
      <c r="W631" s="99">
        <v>1052.96</v>
      </c>
      <c r="X631" s="99">
        <v>942.41</v>
      </c>
      <c r="Y631" s="99">
        <v>945.76</v>
      </c>
    </row>
    <row r="632" spans="1:25">
      <c r="A632" s="100">
        <v>7</v>
      </c>
      <c r="B632" s="99">
        <v>1009.1</v>
      </c>
      <c r="C632" s="99">
        <v>1017.75</v>
      </c>
      <c r="D632" s="99">
        <v>1041.8900000000001</v>
      </c>
      <c r="E632" s="99">
        <v>1069.28</v>
      </c>
      <c r="F632" s="99">
        <v>1117.47</v>
      </c>
      <c r="G632" s="99">
        <v>1164.77</v>
      </c>
      <c r="H632" s="99">
        <v>1223.05</v>
      </c>
      <c r="I632" s="99">
        <v>1232.77</v>
      </c>
      <c r="J632" s="99">
        <v>1225.68</v>
      </c>
      <c r="K632" s="99">
        <v>1228.8800000000001</v>
      </c>
      <c r="L632" s="99">
        <v>1228.26</v>
      </c>
      <c r="M632" s="99">
        <v>1245.4000000000001</v>
      </c>
      <c r="N632" s="99">
        <v>1225.6099999999999</v>
      </c>
      <c r="O632" s="99">
        <v>1219.2</v>
      </c>
      <c r="P632" s="99">
        <v>1228.8900000000001</v>
      </c>
      <c r="Q632" s="99">
        <v>1234.3</v>
      </c>
      <c r="R632" s="99">
        <v>1280.96</v>
      </c>
      <c r="S632" s="99">
        <v>1275.19</v>
      </c>
      <c r="T632" s="99">
        <v>1236.75</v>
      </c>
      <c r="U632" s="99">
        <v>1171.75</v>
      </c>
      <c r="V632" s="99">
        <v>1124.2</v>
      </c>
      <c r="W632" s="99">
        <v>1109.75</v>
      </c>
      <c r="X632" s="99">
        <v>1056.45</v>
      </c>
      <c r="Y632" s="99">
        <v>1040.22</v>
      </c>
    </row>
    <row r="633" spans="1:25">
      <c r="A633" s="100">
        <v>8</v>
      </c>
      <c r="B633" s="99">
        <v>994.58</v>
      </c>
      <c r="C633" s="99">
        <v>990.08</v>
      </c>
      <c r="D633" s="99">
        <v>1013.43</v>
      </c>
      <c r="E633" s="99">
        <v>1026.76</v>
      </c>
      <c r="F633" s="99">
        <v>1033.1300000000001</v>
      </c>
      <c r="G633" s="99">
        <v>1117.03</v>
      </c>
      <c r="H633" s="99">
        <v>1180.52</v>
      </c>
      <c r="I633" s="99">
        <v>1259.21</v>
      </c>
      <c r="J633" s="99">
        <v>1252.42</v>
      </c>
      <c r="K633" s="99">
        <v>1251.56</v>
      </c>
      <c r="L633" s="99">
        <v>1251.3800000000001</v>
      </c>
      <c r="M633" s="99">
        <v>1249.95</v>
      </c>
      <c r="N633" s="99">
        <v>1249.6199999999999</v>
      </c>
      <c r="O633" s="99">
        <v>1251.51</v>
      </c>
      <c r="P633" s="99">
        <v>1259.1600000000001</v>
      </c>
      <c r="Q633" s="99">
        <v>1257.6199999999999</v>
      </c>
      <c r="R633" s="99">
        <v>1307.0899999999999</v>
      </c>
      <c r="S633" s="99">
        <v>1325.99</v>
      </c>
      <c r="T633" s="99">
        <v>1305.3900000000001</v>
      </c>
      <c r="U633" s="99">
        <v>1238.58</v>
      </c>
      <c r="V633" s="99">
        <v>1203.48</v>
      </c>
      <c r="W633" s="99">
        <v>1120.6300000000001</v>
      </c>
      <c r="X633" s="99">
        <v>1105.8800000000001</v>
      </c>
      <c r="Y633" s="99">
        <v>1004.83</v>
      </c>
    </row>
    <row r="634" spans="1:25">
      <c r="A634" s="100">
        <v>9</v>
      </c>
      <c r="B634" s="99">
        <v>991.47</v>
      </c>
      <c r="C634" s="99">
        <v>991.05</v>
      </c>
      <c r="D634" s="99">
        <v>1008.75</v>
      </c>
      <c r="E634" s="99">
        <v>1015.19</v>
      </c>
      <c r="F634" s="99">
        <v>1022.29</v>
      </c>
      <c r="G634" s="99">
        <v>1107.6199999999999</v>
      </c>
      <c r="H634" s="99">
        <v>1126.58</v>
      </c>
      <c r="I634" s="99">
        <v>1202.78</v>
      </c>
      <c r="J634" s="99">
        <v>1263.02</v>
      </c>
      <c r="K634" s="99">
        <v>1312.93</v>
      </c>
      <c r="L634" s="99">
        <v>1313.31</v>
      </c>
      <c r="M634" s="99">
        <v>1312.01</v>
      </c>
      <c r="N634" s="99">
        <v>1310.3699999999999</v>
      </c>
      <c r="O634" s="99">
        <v>1314.97</v>
      </c>
      <c r="P634" s="99">
        <v>1324.2</v>
      </c>
      <c r="Q634" s="99">
        <v>1395.77</v>
      </c>
      <c r="R634" s="99">
        <v>1471.24</v>
      </c>
      <c r="S634" s="99">
        <v>1489.47</v>
      </c>
      <c r="T634" s="99">
        <v>1405.38</v>
      </c>
      <c r="U634" s="99">
        <v>1373.13</v>
      </c>
      <c r="V634" s="99">
        <v>1246.4100000000001</v>
      </c>
      <c r="W634" s="99">
        <v>1172.23</v>
      </c>
      <c r="X634" s="99">
        <v>1121.96</v>
      </c>
      <c r="Y634" s="99">
        <v>1072.48</v>
      </c>
    </row>
    <row r="635" spans="1:25">
      <c r="A635" s="100">
        <v>10</v>
      </c>
      <c r="B635" s="99">
        <v>1032.07</v>
      </c>
      <c r="C635" s="99">
        <v>1037.52</v>
      </c>
      <c r="D635" s="99">
        <v>1053.98</v>
      </c>
      <c r="E635" s="99">
        <v>1083.5899999999999</v>
      </c>
      <c r="F635" s="99">
        <v>1134.8699999999999</v>
      </c>
      <c r="G635" s="99">
        <v>1262.3499999999999</v>
      </c>
      <c r="H635" s="99">
        <v>1318.58</v>
      </c>
      <c r="I635" s="99">
        <v>1319.7</v>
      </c>
      <c r="J635" s="99">
        <v>1312.26</v>
      </c>
      <c r="K635" s="99">
        <v>1309.1199999999999</v>
      </c>
      <c r="L635" s="99">
        <v>1301.54</v>
      </c>
      <c r="M635" s="99">
        <v>1300.46</v>
      </c>
      <c r="N635" s="99">
        <v>1292.54</v>
      </c>
      <c r="O635" s="99">
        <v>1265.1500000000001</v>
      </c>
      <c r="P635" s="99">
        <v>1269.83</v>
      </c>
      <c r="Q635" s="99">
        <v>1280.8499999999999</v>
      </c>
      <c r="R635" s="99">
        <v>1293.33</v>
      </c>
      <c r="S635" s="99">
        <v>1293.8800000000001</v>
      </c>
      <c r="T635" s="99">
        <v>1214.98</v>
      </c>
      <c r="U635" s="99">
        <v>1039</v>
      </c>
      <c r="V635" s="99">
        <v>1075.3900000000001</v>
      </c>
      <c r="W635" s="99">
        <v>1009.87</v>
      </c>
      <c r="X635" s="99">
        <v>993.29</v>
      </c>
      <c r="Y635" s="99">
        <v>968.86</v>
      </c>
    </row>
    <row r="636" spans="1:25">
      <c r="A636" s="100">
        <v>11</v>
      </c>
      <c r="B636" s="99">
        <v>958.59</v>
      </c>
      <c r="C636" s="99">
        <v>964.84</v>
      </c>
      <c r="D636" s="99">
        <v>991.34</v>
      </c>
      <c r="E636" s="99">
        <v>1072.47</v>
      </c>
      <c r="F636" s="99">
        <v>1107.5</v>
      </c>
      <c r="G636" s="99">
        <v>1140.53</v>
      </c>
      <c r="H636" s="99">
        <v>1197.71</v>
      </c>
      <c r="I636" s="99">
        <v>1246.8399999999999</v>
      </c>
      <c r="J636" s="99">
        <v>1239.78</v>
      </c>
      <c r="K636" s="99">
        <v>1241.92</v>
      </c>
      <c r="L636" s="99">
        <v>1242.5999999999999</v>
      </c>
      <c r="M636" s="99">
        <v>1241.49</v>
      </c>
      <c r="N636" s="99">
        <v>1238.27</v>
      </c>
      <c r="O636" s="99">
        <v>1235.28</v>
      </c>
      <c r="P636" s="99">
        <v>1243.05</v>
      </c>
      <c r="Q636" s="99">
        <v>1238.33</v>
      </c>
      <c r="R636" s="99">
        <v>1378.56</v>
      </c>
      <c r="S636" s="99">
        <v>1302.48</v>
      </c>
      <c r="T636" s="99">
        <v>1223.3699999999999</v>
      </c>
      <c r="U636" s="99">
        <v>1195.75</v>
      </c>
      <c r="V636" s="99">
        <v>1087.33</v>
      </c>
      <c r="W636" s="99">
        <v>1028.2</v>
      </c>
      <c r="X636" s="99">
        <v>969.59</v>
      </c>
      <c r="Y636" s="99">
        <v>962.96</v>
      </c>
    </row>
    <row r="637" spans="1:25">
      <c r="A637" s="100">
        <v>12</v>
      </c>
      <c r="B637" s="99">
        <v>994.56</v>
      </c>
      <c r="C637" s="99">
        <v>999.15</v>
      </c>
      <c r="D637" s="99">
        <v>973.8</v>
      </c>
      <c r="E637" s="99">
        <v>1084.96</v>
      </c>
      <c r="F637" s="99">
        <v>1130.8699999999999</v>
      </c>
      <c r="G637" s="99">
        <v>1405.08</v>
      </c>
      <c r="H637" s="99">
        <v>1334.05</v>
      </c>
      <c r="I637" s="99">
        <v>1336.19</v>
      </c>
      <c r="J637" s="99">
        <v>1327.6</v>
      </c>
      <c r="K637" s="99">
        <v>1326.28</v>
      </c>
      <c r="L637" s="99">
        <v>1318.49</v>
      </c>
      <c r="M637" s="99">
        <v>1291.25</v>
      </c>
      <c r="N637" s="99">
        <v>1271</v>
      </c>
      <c r="O637" s="99">
        <v>1271.23</v>
      </c>
      <c r="P637" s="99">
        <v>1317.47</v>
      </c>
      <c r="Q637" s="99">
        <v>1320.54</v>
      </c>
      <c r="R637" s="99">
        <v>1444.31</v>
      </c>
      <c r="S637" s="99">
        <v>1332.93</v>
      </c>
      <c r="T637" s="99">
        <v>1260.19</v>
      </c>
      <c r="U637" s="99">
        <v>1093.43</v>
      </c>
      <c r="V637" s="99">
        <v>1083.8800000000001</v>
      </c>
      <c r="W637" s="99">
        <v>1026.6300000000001</v>
      </c>
      <c r="X637" s="99">
        <v>930.82</v>
      </c>
      <c r="Y637" s="99">
        <v>935.5</v>
      </c>
    </row>
    <row r="638" spans="1:25">
      <c r="A638" s="100">
        <v>13</v>
      </c>
      <c r="B638" s="99">
        <v>1030.67</v>
      </c>
      <c r="C638" s="99">
        <v>1040.55</v>
      </c>
      <c r="D638" s="99">
        <v>1064.6199999999999</v>
      </c>
      <c r="E638" s="99">
        <v>1093.07</v>
      </c>
      <c r="F638" s="99">
        <v>1111.71</v>
      </c>
      <c r="G638" s="99">
        <v>1391.95</v>
      </c>
      <c r="H638" s="99">
        <v>1453.24</v>
      </c>
      <c r="I638" s="99">
        <v>1461.28</v>
      </c>
      <c r="J638" s="99">
        <v>1354.18</v>
      </c>
      <c r="K638" s="99">
        <v>1361.68</v>
      </c>
      <c r="L638" s="99">
        <v>1360.74</v>
      </c>
      <c r="M638" s="99">
        <v>1360.47</v>
      </c>
      <c r="N638" s="99">
        <v>1361.88</v>
      </c>
      <c r="O638" s="99">
        <v>1361.67</v>
      </c>
      <c r="P638" s="99">
        <v>1457.72</v>
      </c>
      <c r="Q638" s="99">
        <v>1463.94</v>
      </c>
      <c r="R638" s="99">
        <v>1842.16</v>
      </c>
      <c r="S638" s="99">
        <v>1489.56</v>
      </c>
      <c r="T638" s="99">
        <v>1338.2</v>
      </c>
      <c r="U638" s="99">
        <v>1252.0899999999999</v>
      </c>
      <c r="V638" s="99">
        <v>1081.6400000000001</v>
      </c>
      <c r="W638" s="99">
        <v>1056.2</v>
      </c>
      <c r="X638" s="99">
        <v>1042.3499999999999</v>
      </c>
      <c r="Y638" s="99">
        <v>993.81</v>
      </c>
    </row>
    <row r="639" spans="1:25">
      <c r="A639" s="100">
        <v>14</v>
      </c>
      <c r="B639" s="99">
        <v>902.46</v>
      </c>
      <c r="C639" s="99">
        <v>906.37</v>
      </c>
      <c r="D639" s="99">
        <v>963.7</v>
      </c>
      <c r="E639" s="99">
        <v>1087.43</v>
      </c>
      <c r="F639" s="99">
        <v>1132.25</v>
      </c>
      <c r="G639" s="99">
        <v>1249.22</v>
      </c>
      <c r="H639" s="99">
        <v>1350.81</v>
      </c>
      <c r="I639" s="99">
        <v>1355.59</v>
      </c>
      <c r="J639" s="99">
        <v>1354.25</v>
      </c>
      <c r="K639" s="99">
        <v>1355.68</v>
      </c>
      <c r="L639" s="99">
        <v>1352.83</v>
      </c>
      <c r="M639" s="99">
        <v>1356.41</v>
      </c>
      <c r="N639" s="99">
        <v>1370.06</v>
      </c>
      <c r="O639" s="99">
        <v>1358.83</v>
      </c>
      <c r="P639" s="99">
        <v>1365.76</v>
      </c>
      <c r="Q639" s="99">
        <v>1405.09</v>
      </c>
      <c r="R639" s="99">
        <v>1475.61</v>
      </c>
      <c r="S639" s="99">
        <v>1452</v>
      </c>
      <c r="T639" s="99">
        <v>1349</v>
      </c>
      <c r="U639" s="99">
        <v>951.81</v>
      </c>
      <c r="V639" s="99">
        <v>930.89</v>
      </c>
      <c r="W639" s="99">
        <v>907.23</v>
      </c>
      <c r="X639" s="99">
        <v>903.98</v>
      </c>
      <c r="Y639" s="99">
        <v>910.08</v>
      </c>
    </row>
    <row r="640" spans="1:25">
      <c r="A640" s="100">
        <v>15</v>
      </c>
      <c r="B640" s="99">
        <v>1082.3699999999999</v>
      </c>
      <c r="C640" s="99">
        <v>1088.32</v>
      </c>
      <c r="D640" s="99">
        <v>1102.9000000000001</v>
      </c>
      <c r="E640" s="99">
        <v>1121.28</v>
      </c>
      <c r="F640" s="99">
        <v>1146.51</v>
      </c>
      <c r="G640" s="99">
        <v>1161.32</v>
      </c>
      <c r="H640" s="99">
        <v>1241</v>
      </c>
      <c r="I640" s="99">
        <v>1348.16</v>
      </c>
      <c r="J640" s="99">
        <v>1416.37</v>
      </c>
      <c r="K640" s="99">
        <v>1405.7</v>
      </c>
      <c r="L640" s="99">
        <v>1350.66</v>
      </c>
      <c r="M640" s="99">
        <v>1346.52</v>
      </c>
      <c r="N640" s="99">
        <v>1422.9</v>
      </c>
      <c r="O640" s="99">
        <v>1422.24</v>
      </c>
      <c r="P640" s="99">
        <v>1452.43</v>
      </c>
      <c r="Q640" s="99">
        <v>1453.6</v>
      </c>
      <c r="R640" s="99">
        <v>1544.77</v>
      </c>
      <c r="S640" s="99">
        <v>1538.72</v>
      </c>
      <c r="T640" s="99">
        <v>1354.35</v>
      </c>
      <c r="U640" s="99">
        <v>1176.19</v>
      </c>
      <c r="V640" s="99">
        <v>1111.94</v>
      </c>
      <c r="W640" s="99">
        <v>1090.05</v>
      </c>
      <c r="X640" s="99">
        <v>1081.58</v>
      </c>
      <c r="Y640" s="99">
        <v>1075.4100000000001</v>
      </c>
    </row>
    <row r="641" spans="1:26">
      <c r="A641" s="100">
        <v>16</v>
      </c>
      <c r="B641" s="99">
        <v>995.77</v>
      </c>
      <c r="C641" s="99">
        <v>1052.24</v>
      </c>
      <c r="D641" s="99">
        <v>1054.92</v>
      </c>
      <c r="E641" s="99">
        <v>1069.31</v>
      </c>
      <c r="F641" s="99">
        <v>1103.98</v>
      </c>
      <c r="G641" s="99">
        <v>1154.22</v>
      </c>
      <c r="H641" s="99">
        <v>1190.56</v>
      </c>
      <c r="I641" s="99">
        <v>1297.1600000000001</v>
      </c>
      <c r="J641" s="99">
        <v>1357.86</v>
      </c>
      <c r="K641" s="99">
        <v>1454.1</v>
      </c>
      <c r="L641" s="99">
        <v>1477.46</v>
      </c>
      <c r="M641" s="99">
        <v>1492.12</v>
      </c>
      <c r="N641" s="99">
        <v>1503.55</v>
      </c>
      <c r="O641" s="99">
        <v>1492.94</v>
      </c>
      <c r="P641" s="99">
        <v>1492.46</v>
      </c>
      <c r="Q641" s="99">
        <v>1535.04</v>
      </c>
      <c r="R641" s="99">
        <v>1565.01</v>
      </c>
      <c r="S641" s="99">
        <v>1561.43</v>
      </c>
      <c r="T641" s="99">
        <v>1496.64</v>
      </c>
      <c r="U641" s="99">
        <v>1232.79</v>
      </c>
      <c r="V641" s="99">
        <v>1087.99</v>
      </c>
      <c r="W641" s="99">
        <v>1057.83</v>
      </c>
      <c r="X641" s="99">
        <v>1052.1400000000001</v>
      </c>
      <c r="Y641" s="99">
        <v>995.96</v>
      </c>
    </row>
    <row r="642" spans="1:26">
      <c r="A642" s="100">
        <v>17</v>
      </c>
      <c r="B642" s="99">
        <v>1111.69</v>
      </c>
      <c r="C642" s="99">
        <v>1096.8</v>
      </c>
      <c r="D642" s="99">
        <v>1118.1300000000001</v>
      </c>
      <c r="E642" s="99">
        <v>1146.69</v>
      </c>
      <c r="F642" s="99">
        <v>1198</v>
      </c>
      <c r="G642" s="99">
        <v>1420.96</v>
      </c>
      <c r="H642" s="99">
        <v>1475.04</v>
      </c>
      <c r="I642" s="99">
        <v>1567.58</v>
      </c>
      <c r="J642" s="99">
        <v>1569.64</v>
      </c>
      <c r="K642" s="99">
        <v>1572.29</v>
      </c>
      <c r="L642" s="99">
        <v>1565.14</v>
      </c>
      <c r="M642" s="99">
        <v>1559.1</v>
      </c>
      <c r="N642" s="99">
        <v>1558.63</v>
      </c>
      <c r="O642" s="99">
        <v>1499.13</v>
      </c>
      <c r="P642" s="99">
        <v>1501.11</v>
      </c>
      <c r="Q642" s="99">
        <v>1566.85</v>
      </c>
      <c r="R642" s="99">
        <v>1486.61</v>
      </c>
      <c r="S642" s="99">
        <v>1477.67</v>
      </c>
      <c r="T642" s="99">
        <v>1242.9100000000001</v>
      </c>
      <c r="U642" s="99">
        <v>1183.55</v>
      </c>
      <c r="V642" s="99">
        <v>1143.3599999999999</v>
      </c>
      <c r="W642" s="99">
        <v>1113.48</v>
      </c>
      <c r="X642" s="99">
        <v>1088.27</v>
      </c>
      <c r="Y642" s="99">
        <v>1084.8499999999999</v>
      </c>
    </row>
    <row r="643" spans="1:26">
      <c r="A643" s="100">
        <v>18</v>
      </c>
      <c r="B643" s="99">
        <v>1081.68</v>
      </c>
      <c r="C643" s="99">
        <v>1097.8699999999999</v>
      </c>
      <c r="D643" s="99">
        <v>1145.3800000000001</v>
      </c>
      <c r="E643" s="99">
        <v>1180.3699999999999</v>
      </c>
      <c r="F643" s="99">
        <v>385.44</v>
      </c>
      <c r="G643" s="99">
        <v>398.63</v>
      </c>
      <c r="H643" s="99">
        <v>403.5</v>
      </c>
      <c r="I643" s="99">
        <v>420.95</v>
      </c>
      <c r="J643" s="99">
        <v>424.47</v>
      </c>
      <c r="K643" s="99">
        <v>424.29</v>
      </c>
      <c r="L643" s="99">
        <v>396.59</v>
      </c>
      <c r="M643" s="99">
        <v>395.17</v>
      </c>
      <c r="N643" s="99">
        <v>1108.19</v>
      </c>
      <c r="O643" s="99">
        <v>1111.51</v>
      </c>
      <c r="P643" s="99">
        <v>1129.56</v>
      </c>
      <c r="Q643" s="99">
        <v>1221.9100000000001</v>
      </c>
      <c r="R643" s="99">
        <v>1228.45</v>
      </c>
      <c r="S643" s="99">
        <v>1296.6199999999999</v>
      </c>
      <c r="T643" s="99">
        <v>1275.9100000000001</v>
      </c>
      <c r="U643" s="99">
        <v>1245.57</v>
      </c>
      <c r="V643" s="99">
        <v>1196.57</v>
      </c>
      <c r="W643" s="99">
        <v>1134.01</v>
      </c>
      <c r="X643" s="99">
        <v>1082.9000000000001</v>
      </c>
      <c r="Y643" s="99">
        <v>1077.42</v>
      </c>
    </row>
    <row r="644" spans="1:26">
      <c r="A644" s="100">
        <v>19</v>
      </c>
      <c r="B644" s="99">
        <v>1111.19</v>
      </c>
      <c r="C644" s="99">
        <v>1127.77</v>
      </c>
      <c r="D644" s="99">
        <v>1171.49</v>
      </c>
      <c r="E644" s="99">
        <v>1203.71</v>
      </c>
      <c r="F644" s="99">
        <v>1221.6300000000001</v>
      </c>
      <c r="G644" s="99">
        <v>1272.7</v>
      </c>
      <c r="H644" s="99">
        <v>1294.6099999999999</v>
      </c>
      <c r="I644" s="99">
        <v>1305.72</v>
      </c>
      <c r="J644" s="99">
        <v>1293.43</v>
      </c>
      <c r="K644" s="99">
        <v>1294.81</v>
      </c>
      <c r="L644" s="99">
        <v>1285.6400000000001</v>
      </c>
      <c r="M644" s="99">
        <v>1289.78</v>
      </c>
      <c r="N644" s="99">
        <v>1281.75</v>
      </c>
      <c r="O644" s="99">
        <v>1259.31</v>
      </c>
      <c r="P644" s="99">
        <v>1286.21</v>
      </c>
      <c r="Q644" s="99">
        <v>1310.71</v>
      </c>
      <c r="R644" s="99">
        <v>1321.28</v>
      </c>
      <c r="S644" s="99">
        <v>1328.85</v>
      </c>
      <c r="T644" s="99">
        <v>1300.99</v>
      </c>
      <c r="U644" s="99">
        <v>1260.3800000000001</v>
      </c>
      <c r="V644" s="99">
        <v>1234.03</v>
      </c>
      <c r="W644" s="99">
        <v>1205.03</v>
      </c>
      <c r="X644" s="99">
        <v>1201.9100000000001</v>
      </c>
      <c r="Y644" s="99">
        <v>1182.1199999999999</v>
      </c>
    </row>
    <row r="645" spans="1:26">
      <c r="A645" s="100">
        <v>20</v>
      </c>
      <c r="B645" s="99">
        <v>1162.02</v>
      </c>
      <c r="C645" s="99">
        <v>1157.26</v>
      </c>
      <c r="D645" s="99">
        <v>1190.22</v>
      </c>
      <c r="E645" s="99">
        <v>1200.77</v>
      </c>
      <c r="F645" s="99">
        <v>1235.22</v>
      </c>
      <c r="G645" s="99">
        <v>1264.17</v>
      </c>
      <c r="H645" s="99">
        <v>1278.8699999999999</v>
      </c>
      <c r="I645" s="99">
        <v>1279.8800000000001</v>
      </c>
      <c r="J645" s="99">
        <v>1277.23</v>
      </c>
      <c r="K645" s="99">
        <v>1277.8900000000001</v>
      </c>
      <c r="L645" s="99">
        <v>1273.74</v>
      </c>
      <c r="M645" s="99">
        <v>1272.48</v>
      </c>
      <c r="N645" s="99">
        <v>1269.8499999999999</v>
      </c>
      <c r="O645" s="99">
        <v>1269.42</v>
      </c>
      <c r="P645" s="99">
        <v>1273.57</v>
      </c>
      <c r="Q645" s="99">
        <v>1280.54</v>
      </c>
      <c r="R645" s="99">
        <v>1307.67</v>
      </c>
      <c r="S645" s="99">
        <v>1316.84</v>
      </c>
      <c r="T645" s="99">
        <v>1280.46</v>
      </c>
      <c r="U645" s="99">
        <v>1229.72</v>
      </c>
      <c r="V645" s="99">
        <v>1189.9000000000001</v>
      </c>
      <c r="W645" s="99">
        <v>1159.77</v>
      </c>
      <c r="X645" s="99">
        <v>1148.19</v>
      </c>
      <c r="Y645" s="99">
        <v>1143.01</v>
      </c>
    </row>
    <row r="646" spans="1:26">
      <c r="A646" s="100">
        <v>21</v>
      </c>
      <c r="B646" s="99">
        <v>1175.1199999999999</v>
      </c>
      <c r="C646" s="99">
        <v>1176</v>
      </c>
      <c r="D646" s="99">
        <v>1201.6300000000001</v>
      </c>
      <c r="E646" s="99">
        <v>1243.55</v>
      </c>
      <c r="F646" s="99">
        <v>1263.47</v>
      </c>
      <c r="G646" s="99">
        <v>1290.51</v>
      </c>
      <c r="H646" s="99">
        <v>1334.66</v>
      </c>
      <c r="I646" s="99">
        <v>1411.5</v>
      </c>
      <c r="J646" s="99">
        <v>1414.18</v>
      </c>
      <c r="K646" s="99">
        <v>1460.15</v>
      </c>
      <c r="L646" s="99">
        <v>1448.28</v>
      </c>
      <c r="M646" s="99">
        <v>1446.87</v>
      </c>
      <c r="N646" s="99">
        <v>1300.3499999999999</v>
      </c>
      <c r="O646" s="99">
        <v>1298.1199999999999</v>
      </c>
      <c r="P646" s="99">
        <v>1426.88</v>
      </c>
      <c r="Q646" s="99">
        <v>1465.11</v>
      </c>
      <c r="R646" s="99">
        <v>1544.27</v>
      </c>
      <c r="S646" s="99">
        <v>1482.01</v>
      </c>
      <c r="T646" s="99">
        <v>1349.17</v>
      </c>
      <c r="U646" s="99">
        <v>1282.47</v>
      </c>
      <c r="V646" s="99">
        <v>1234.2</v>
      </c>
      <c r="W646" s="99">
        <v>1202</v>
      </c>
      <c r="X646" s="99">
        <v>1195.9000000000001</v>
      </c>
      <c r="Y646" s="99">
        <v>1185.76</v>
      </c>
    </row>
    <row r="647" spans="1:26">
      <c r="A647" s="100">
        <v>22</v>
      </c>
      <c r="B647" s="99">
        <v>1189.8800000000001</v>
      </c>
      <c r="C647" s="99">
        <v>1185.1500000000001</v>
      </c>
      <c r="D647" s="99">
        <v>1184.32</v>
      </c>
      <c r="E647" s="99">
        <v>1199.6099999999999</v>
      </c>
      <c r="F647" s="99">
        <v>1219.97</v>
      </c>
      <c r="G647" s="99">
        <v>1262.0899999999999</v>
      </c>
      <c r="H647" s="99">
        <v>1276.05</v>
      </c>
      <c r="I647" s="99">
        <v>1306.73</v>
      </c>
      <c r="J647" s="99">
        <v>1305.1300000000001</v>
      </c>
      <c r="K647" s="99">
        <v>1309.06</v>
      </c>
      <c r="L647" s="99">
        <v>1305.71</v>
      </c>
      <c r="M647" s="99">
        <v>1303.2</v>
      </c>
      <c r="N647" s="99">
        <v>1307.3</v>
      </c>
      <c r="O647" s="99">
        <v>1300.58</v>
      </c>
      <c r="P647" s="99">
        <v>1304.7</v>
      </c>
      <c r="Q647" s="99">
        <v>1332.88</v>
      </c>
      <c r="R647" s="99">
        <v>1346.22</v>
      </c>
      <c r="S647" s="99">
        <v>1373.02</v>
      </c>
      <c r="T647" s="99">
        <v>1357.39</v>
      </c>
      <c r="U647" s="99">
        <v>1296.74</v>
      </c>
      <c r="V647" s="99">
        <v>1262.6500000000001</v>
      </c>
      <c r="W647" s="99">
        <v>1244.6400000000001</v>
      </c>
      <c r="X647" s="99">
        <v>1221.51</v>
      </c>
      <c r="Y647" s="99">
        <v>1195.5999999999999</v>
      </c>
    </row>
    <row r="648" spans="1:26">
      <c r="A648" s="100">
        <v>23</v>
      </c>
      <c r="B648" s="99">
        <v>1189.76</v>
      </c>
      <c r="C648" s="99">
        <v>1186.94</v>
      </c>
      <c r="D648" s="99">
        <v>1185.98</v>
      </c>
      <c r="E648" s="99">
        <v>1188.31</v>
      </c>
      <c r="F648" s="99">
        <v>1211.5</v>
      </c>
      <c r="G648" s="99">
        <v>1242.04</v>
      </c>
      <c r="H648" s="99">
        <v>1268.44</v>
      </c>
      <c r="I648" s="99">
        <v>1289.95</v>
      </c>
      <c r="J648" s="99">
        <v>1309.19</v>
      </c>
      <c r="K648" s="99">
        <v>1317.27</v>
      </c>
      <c r="L648" s="99">
        <v>1315.9</v>
      </c>
      <c r="M648" s="99">
        <v>1312.21</v>
      </c>
      <c r="N648" s="99">
        <v>1312.35</v>
      </c>
      <c r="O648" s="99">
        <v>1316.45</v>
      </c>
      <c r="P648" s="99">
        <v>1324.74</v>
      </c>
      <c r="Q648" s="99">
        <v>1337.96</v>
      </c>
      <c r="R648" s="99">
        <v>1521.28</v>
      </c>
      <c r="S648" s="99">
        <v>1435.88</v>
      </c>
      <c r="T648" s="99">
        <v>1345.89</v>
      </c>
      <c r="U648" s="99">
        <v>1286.45</v>
      </c>
      <c r="V648" s="99">
        <v>1240.05</v>
      </c>
      <c r="W648" s="99">
        <v>1199.81</v>
      </c>
      <c r="X648" s="99">
        <v>1198.76</v>
      </c>
      <c r="Y648" s="99">
        <v>1185.48</v>
      </c>
    </row>
    <row r="649" spans="1:26">
      <c r="A649" s="100">
        <v>24</v>
      </c>
      <c r="B649" s="99">
        <v>1117.3499999999999</v>
      </c>
      <c r="C649" s="99">
        <v>1119.07</v>
      </c>
      <c r="D649" s="99">
        <v>1142.49</v>
      </c>
      <c r="E649" s="99">
        <v>1163.81</v>
      </c>
      <c r="F649" s="99">
        <v>1196.3</v>
      </c>
      <c r="G649" s="99">
        <v>1260.81</v>
      </c>
      <c r="H649" s="99">
        <v>1228.25</v>
      </c>
      <c r="I649" s="99">
        <v>1195.77</v>
      </c>
      <c r="J649" s="99">
        <v>1173.6300000000001</v>
      </c>
      <c r="K649" s="99">
        <v>1163.69</v>
      </c>
      <c r="L649" s="99">
        <v>1159.6300000000001</v>
      </c>
      <c r="M649" s="99">
        <v>1163.2</v>
      </c>
      <c r="N649" s="99">
        <v>1161.53</v>
      </c>
      <c r="O649" s="99">
        <v>1159.8800000000001</v>
      </c>
      <c r="P649" s="99">
        <v>1165.0899999999999</v>
      </c>
      <c r="Q649" s="99">
        <v>1173.55</v>
      </c>
      <c r="R649" s="99">
        <v>1235.28</v>
      </c>
      <c r="S649" s="99">
        <v>1204.1300000000001</v>
      </c>
      <c r="T649" s="99">
        <v>1057.3399999999999</v>
      </c>
      <c r="U649" s="99">
        <v>1126.2</v>
      </c>
      <c r="V649" s="99">
        <v>1111.4000000000001</v>
      </c>
      <c r="W649" s="99">
        <v>1080.31</v>
      </c>
      <c r="X649" s="99">
        <v>1091.99</v>
      </c>
      <c r="Y649" s="99">
        <v>1085.48</v>
      </c>
    </row>
    <row r="650" spans="1:26">
      <c r="A650" s="100">
        <v>25</v>
      </c>
      <c r="B650" s="99">
        <v>1047.93</v>
      </c>
      <c r="C650" s="99">
        <v>1050.22</v>
      </c>
      <c r="D650" s="99">
        <v>1071.6400000000001</v>
      </c>
      <c r="E650" s="99">
        <v>1090.97</v>
      </c>
      <c r="F650" s="99">
        <v>1186.96</v>
      </c>
      <c r="G650" s="99">
        <v>1302.6400000000001</v>
      </c>
      <c r="H650" s="99">
        <v>1245.76</v>
      </c>
      <c r="I650" s="99">
        <v>1213.1600000000001</v>
      </c>
      <c r="J650" s="99">
        <v>1077.3499999999999</v>
      </c>
      <c r="K650" s="99">
        <v>1205.99</v>
      </c>
      <c r="L650" s="99">
        <v>1318.04</v>
      </c>
      <c r="M650" s="99">
        <v>1320.58</v>
      </c>
      <c r="N650" s="99">
        <v>1321.19</v>
      </c>
      <c r="O650" s="99">
        <v>1319.11</v>
      </c>
      <c r="P650" s="99">
        <v>1332.02</v>
      </c>
      <c r="Q650" s="99">
        <v>1388.95</v>
      </c>
      <c r="R650" s="99">
        <v>1394.99</v>
      </c>
      <c r="S650" s="99">
        <v>1389.32</v>
      </c>
      <c r="T650" s="99">
        <v>1240.96</v>
      </c>
      <c r="U650" s="99">
        <v>1096.95</v>
      </c>
      <c r="V650" s="99">
        <v>1059.19</v>
      </c>
      <c r="W650" s="99">
        <v>1052.07</v>
      </c>
      <c r="X650" s="99">
        <v>1053.28</v>
      </c>
      <c r="Y650" s="99">
        <v>1048.06</v>
      </c>
    </row>
    <row r="651" spans="1:26">
      <c r="A651" s="100">
        <v>26</v>
      </c>
      <c r="B651" s="99">
        <v>1027.8599999999999</v>
      </c>
      <c r="C651" s="99">
        <v>1035.6199999999999</v>
      </c>
      <c r="D651" s="99">
        <v>1054.67</v>
      </c>
      <c r="E651" s="99">
        <v>1061.28</v>
      </c>
      <c r="F651" s="99">
        <v>1124.3399999999999</v>
      </c>
      <c r="G651" s="99">
        <v>1186.24</v>
      </c>
      <c r="H651" s="99">
        <v>1249.3900000000001</v>
      </c>
      <c r="I651" s="99">
        <v>1260.1099999999999</v>
      </c>
      <c r="J651" s="99">
        <v>1140.58</v>
      </c>
      <c r="K651" s="99">
        <v>1142.21</v>
      </c>
      <c r="L651" s="99">
        <v>1141.4100000000001</v>
      </c>
      <c r="M651" s="99">
        <v>1058.76</v>
      </c>
      <c r="N651" s="99">
        <v>1084.23</v>
      </c>
      <c r="O651" s="99">
        <v>1050.74</v>
      </c>
      <c r="P651" s="99">
        <v>1056.32</v>
      </c>
      <c r="Q651" s="99">
        <v>1301.47</v>
      </c>
      <c r="R651" s="99">
        <v>1184.55</v>
      </c>
      <c r="S651" s="99">
        <v>1185.52</v>
      </c>
      <c r="T651" s="99">
        <v>1056.6400000000001</v>
      </c>
      <c r="U651" s="99">
        <v>1043.08</v>
      </c>
      <c r="V651" s="99">
        <v>1049.42</v>
      </c>
      <c r="W651" s="99">
        <v>1025.6400000000001</v>
      </c>
      <c r="X651" s="99">
        <v>1018.03</v>
      </c>
      <c r="Y651" s="99">
        <v>1016.38</v>
      </c>
    </row>
    <row r="652" spans="1:26">
      <c r="A652" s="100">
        <v>27</v>
      </c>
      <c r="B652" s="99">
        <v>999.75</v>
      </c>
      <c r="C652" s="99">
        <v>997.3</v>
      </c>
      <c r="D652" s="99">
        <v>1012.94</v>
      </c>
      <c r="E652" s="99">
        <v>1030.71</v>
      </c>
      <c r="F652" s="99">
        <v>1103.5</v>
      </c>
      <c r="G652" s="99">
        <v>1175.98</v>
      </c>
      <c r="H652" s="99">
        <v>1197.02</v>
      </c>
      <c r="I652" s="99">
        <v>1246.48</v>
      </c>
      <c r="J652" s="99">
        <v>1188.33</v>
      </c>
      <c r="K652" s="99">
        <v>1197.94</v>
      </c>
      <c r="L652" s="99">
        <v>1141.67</v>
      </c>
      <c r="M652" s="99">
        <v>1174.31</v>
      </c>
      <c r="N652" s="99">
        <v>1162.03</v>
      </c>
      <c r="O652" s="99">
        <v>1132.0899999999999</v>
      </c>
      <c r="P652" s="99">
        <v>1123.04</v>
      </c>
      <c r="Q652" s="99">
        <v>1164.49</v>
      </c>
      <c r="R652" s="99">
        <v>1247.5</v>
      </c>
      <c r="S652" s="99">
        <v>1218.75</v>
      </c>
      <c r="T652" s="99">
        <v>1086.9000000000001</v>
      </c>
      <c r="U652" s="99">
        <v>1048.8399999999999</v>
      </c>
      <c r="V652" s="99">
        <v>1022.35</v>
      </c>
      <c r="W652" s="99">
        <v>991.24</v>
      </c>
      <c r="X652" s="99">
        <v>990.09</v>
      </c>
      <c r="Y652" s="99">
        <v>968.28</v>
      </c>
    </row>
    <row r="653" spans="1:26">
      <c r="A653" s="100">
        <v>28</v>
      </c>
      <c r="B653" s="99">
        <v>1044.46</v>
      </c>
      <c r="C653" s="99">
        <v>1052.96</v>
      </c>
      <c r="D653" s="99">
        <v>1073.1300000000001</v>
      </c>
      <c r="E653" s="99">
        <v>1080.81</v>
      </c>
      <c r="F653" s="99">
        <v>1114.76</v>
      </c>
      <c r="G653" s="99">
        <v>1139.02</v>
      </c>
      <c r="H653" s="99">
        <v>1136.1199999999999</v>
      </c>
      <c r="I653" s="99">
        <v>1136.51</v>
      </c>
      <c r="J653" s="99">
        <v>1114.21</v>
      </c>
      <c r="K653" s="99">
        <v>1115</v>
      </c>
      <c r="L653" s="99">
        <v>1112.57</v>
      </c>
      <c r="M653" s="99">
        <v>1128.1300000000001</v>
      </c>
      <c r="N653" s="99">
        <v>1120.6600000000001</v>
      </c>
      <c r="O653" s="99">
        <v>1117.1600000000001</v>
      </c>
      <c r="P653" s="99">
        <v>1122.07</v>
      </c>
      <c r="Q653" s="99">
        <v>1145.48</v>
      </c>
      <c r="R653" s="99">
        <v>1138.5</v>
      </c>
      <c r="S653" s="99">
        <v>1132.78</v>
      </c>
      <c r="T653" s="99">
        <v>1113.56</v>
      </c>
      <c r="U653" s="99">
        <v>1085.24</v>
      </c>
      <c r="V653" s="99">
        <v>1074.45</v>
      </c>
      <c r="W653" s="99">
        <v>1054.1300000000001</v>
      </c>
      <c r="X653" s="99">
        <v>1044.5899999999999</v>
      </c>
      <c r="Y653" s="99">
        <v>1039.1600000000001</v>
      </c>
    </row>
    <row r="654" spans="1:26">
      <c r="A654" s="100">
        <v>29</v>
      </c>
      <c r="B654" s="99">
        <v>1001.85</v>
      </c>
      <c r="C654" s="99">
        <v>1007.05</v>
      </c>
      <c r="D654" s="99">
        <v>1016.41</v>
      </c>
      <c r="E654" s="99">
        <v>1012.21</v>
      </c>
      <c r="F654" s="99">
        <v>1069.1300000000001</v>
      </c>
      <c r="G654" s="99">
        <v>1080.3800000000001</v>
      </c>
      <c r="H654" s="99">
        <v>1085.94</v>
      </c>
      <c r="I654" s="99">
        <v>1088.07</v>
      </c>
      <c r="J654" s="99">
        <v>1084.3599999999999</v>
      </c>
      <c r="K654" s="99">
        <v>1082.92</v>
      </c>
      <c r="L654" s="99">
        <v>1083.6099999999999</v>
      </c>
      <c r="M654" s="99">
        <v>1081.98</v>
      </c>
      <c r="N654" s="99">
        <v>1083.98</v>
      </c>
      <c r="O654" s="99">
        <v>1084.28</v>
      </c>
      <c r="P654" s="99">
        <v>1112.8800000000001</v>
      </c>
      <c r="Q654" s="99">
        <v>1181.97</v>
      </c>
      <c r="R654" s="99">
        <v>1234.96</v>
      </c>
      <c r="S654" s="99">
        <v>1097.74</v>
      </c>
      <c r="T654" s="99">
        <v>1080.79</v>
      </c>
      <c r="U654" s="99">
        <v>1056.17</v>
      </c>
      <c r="V654" s="99">
        <v>1049.17</v>
      </c>
      <c r="W654" s="99">
        <v>1021.1</v>
      </c>
      <c r="X654" s="99">
        <v>1008.76</v>
      </c>
      <c r="Y654" s="99">
        <v>1005.11</v>
      </c>
    </row>
    <row r="655" spans="1:26">
      <c r="A655" s="100">
        <v>30</v>
      </c>
      <c r="B655" s="99">
        <v>1007.58</v>
      </c>
      <c r="C655" s="99">
        <v>1010.06</v>
      </c>
      <c r="D655" s="99">
        <v>1022.78</v>
      </c>
      <c r="E655" s="99">
        <v>1010.52</v>
      </c>
      <c r="F655" s="99">
        <v>1033.6199999999999</v>
      </c>
      <c r="G655" s="99">
        <v>1051.32</v>
      </c>
      <c r="H655" s="99">
        <v>1077.94</v>
      </c>
      <c r="I655" s="99">
        <v>1080.96</v>
      </c>
      <c r="J655" s="99">
        <v>1079.81</v>
      </c>
      <c r="K655" s="99">
        <v>1075.17</v>
      </c>
      <c r="L655" s="99">
        <v>1070.4100000000001</v>
      </c>
      <c r="M655" s="99">
        <v>1076.6199999999999</v>
      </c>
      <c r="N655" s="99">
        <v>1080.06</v>
      </c>
      <c r="O655" s="99">
        <v>1081.6199999999999</v>
      </c>
      <c r="P655" s="99">
        <v>1081.1400000000001</v>
      </c>
      <c r="Q655" s="99">
        <v>1134.9100000000001</v>
      </c>
      <c r="R655" s="99">
        <v>1142.71</v>
      </c>
      <c r="S655" s="99">
        <v>1181.26</v>
      </c>
      <c r="T655" s="99">
        <v>1079.31</v>
      </c>
      <c r="U655" s="99">
        <v>1025.73</v>
      </c>
      <c r="V655" s="99">
        <v>1004.47</v>
      </c>
      <c r="W655" s="99">
        <v>991.97</v>
      </c>
      <c r="X655" s="99">
        <v>984.39</v>
      </c>
      <c r="Y655" s="99">
        <v>976.51</v>
      </c>
    </row>
    <row r="656" spans="1:26" s="55" customFormat="1">
      <c r="A656" s="100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51"/>
    </row>
    <row r="658" spans="1:25" ht="30" customHeight="1">
      <c r="A658" s="74"/>
      <c r="B658" s="129" t="s">
        <v>95</v>
      </c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1"/>
    </row>
    <row r="659" spans="1:25" ht="26.25">
      <c r="A659" s="97" t="s">
        <v>69</v>
      </c>
      <c r="B659" s="75" t="s">
        <v>70</v>
      </c>
      <c r="C659" s="75" t="s">
        <v>71</v>
      </c>
      <c r="D659" s="75" t="s">
        <v>72</v>
      </c>
      <c r="E659" s="75" t="s">
        <v>73</v>
      </c>
      <c r="F659" s="75" t="s">
        <v>74</v>
      </c>
      <c r="G659" s="75" t="s">
        <v>75</v>
      </c>
      <c r="H659" s="75" t="s">
        <v>76</v>
      </c>
      <c r="I659" s="75" t="s">
        <v>77</v>
      </c>
      <c r="J659" s="75" t="s">
        <v>78</v>
      </c>
      <c r="K659" s="75" t="s">
        <v>79</v>
      </c>
      <c r="L659" s="75" t="s">
        <v>80</v>
      </c>
      <c r="M659" s="75" t="s">
        <v>81</v>
      </c>
      <c r="N659" s="75" t="s">
        <v>82</v>
      </c>
      <c r="O659" s="75" t="s">
        <v>83</v>
      </c>
      <c r="P659" s="75" t="s">
        <v>84</v>
      </c>
      <c r="Q659" s="75" t="s">
        <v>85</v>
      </c>
      <c r="R659" s="75" t="s">
        <v>86</v>
      </c>
      <c r="S659" s="75" t="s">
        <v>87</v>
      </c>
      <c r="T659" s="75" t="s">
        <v>88</v>
      </c>
      <c r="U659" s="75" t="s">
        <v>89</v>
      </c>
      <c r="V659" s="75" t="s">
        <v>90</v>
      </c>
      <c r="W659" s="75" t="s">
        <v>91</v>
      </c>
      <c r="X659" s="75" t="s">
        <v>92</v>
      </c>
      <c r="Y659" s="75" t="s">
        <v>93</v>
      </c>
    </row>
    <row r="660" spans="1:25">
      <c r="A660" s="100">
        <v>1</v>
      </c>
      <c r="B660" s="99">
        <v>1283.3800000000001</v>
      </c>
      <c r="C660" s="99">
        <v>1279.81</v>
      </c>
      <c r="D660" s="99">
        <v>1286.68</v>
      </c>
      <c r="E660" s="99">
        <v>1298.94</v>
      </c>
      <c r="F660" s="99">
        <v>1310.33</v>
      </c>
      <c r="G660" s="99">
        <v>1363.43</v>
      </c>
      <c r="H660" s="99">
        <v>1370.16</v>
      </c>
      <c r="I660" s="99">
        <v>1417.09</v>
      </c>
      <c r="J660" s="99">
        <v>1465.92</v>
      </c>
      <c r="K660" s="99">
        <v>1468.96</v>
      </c>
      <c r="L660" s="99">
        <v>1470.3</v>
      </c>
      <c r="M660" s="99">
        <v>1471.45</v>
      </c>
      <c r="N660" s="99">
        <v>1532.42</v>
      </c>
      <c r="O660" s="99">
        <v>1533.99</v>
      </c>
      <c r="P660" s="99">
        <v>1536.59</v>
      </c>
      <c r="Q660" s="99">
        <v>1523.85</v>
      </c>
      <c r="R660" s="99">
        <v>1525.8</v>
      </c>
      <c r="S660" s="99">
        <v>1520.37</v>
      </c>
      <c r="T660" s="99">
        <v>1511.88</v>
      </c>
      <c r="U660" s="99">
        <v>1438.51</v>
      </c>
      <c r="V660" s="99">
        <v>1355.49</v>
      </c>
      <c r="W660" s="99">
        <v>1340.51</v>
      </c>
      <c r="X660" s="99">
        <v>1305.2</v>
      </c>
      <c r="Y660" s="99">
        <v>1222.47</v>
      </c>
    </row>
    <row r="661" spans="1:25">
      <c r="A661" s="100">
        <v>2</v>
      </c>
      <c r="B661" s="99">
        <v>1225.6199999999999</v>
      </c>
      <c r="C661" s="99">
        <v>1217.9100000000001</v>
      </c>
      <c r="D661" s="99">
        <v>1262.5899999999999</v>
      </c>
      <c r="E661" s="99">
        <v>1268.8</v>
      </c>
      <c r="F661" s="99">
        <v>1282.1300000000001</v>
      </c>
      <c r="G661" s="99">
        <v>1335.01</v>
      </c>
      <c r="H661" s="99">
        <v>1349.08</v>
      </c>
      <c r="I661" s="99">
        <v>1353.83</v>
      </c>
      <c r="J661" s="99">
        <v>1413.39</v>
      </c>
      <c r="K661" s="99">
        <v>1441.42</v>
      </c>
      <c r="L661" s="99">
        <v>1439.92</v>
      </c>
      <c r="M661" s="99">
        <v>1458.42</v>
      </c>
      <c r="N661" s="99">
        <v>1457.8</v>
      </c>
      <c r="O661" s="99">
        <v>1468.15</v>
      </c>
      <c r="P661" s="99">
        <v>1472.09</v>
      </c>
      <c r="Q661" s="99">
        <v>1466.47</v>
      </c>
      <c r="R661" s="99">
        <v>1509.35</v>
      </c>
      <c r="S661" s="99">
        <v>1521.17</v>
      </c>
      <c r="T661" s="99">
        <v>1482.94</v>
      </c>
      <c r="U661" s="99">
        <v>1413.28</v>
      </c>
      <c r="V661" s="99">
        <v>1341.63</v>
      </c>
      <c r="W661" s="99">
        <v>1301.9100000000001</v>
      </c>
      <c r="X661" s="99">
        <v>1225.56</v>
      </c>
      <c r="Y661" s="99">
        <v>1214.02</v>
      </c>
    </row>
    <row r="662" spans="1:25">
      <c r="A662" s="100">
        <v>3</v>
      </c>
      <c r="B662" s="99">
        <v>1213.3699999999999</v>
      </c>
      <c r="C662" s="99">
        <v>1216.98</v>
      </c>
      <c r="D662" s="99">
        <v>1205.72</v>
      </c>
      <c r="E662" s="99">
        <v>1239.49</v>
      </c>
      <c r="F662" s="99">
        <v>1336.68</v>
      </c>
      <c r="G662" s="99">
        <v>1387.27</v>
      </c>
      <c r="H662" s="99">
        <v>1453.99</v>
      </c>
      <c r="I662" s="99">
        <v>1459.69</v>
      </c>
      <c r="J662" s="99">
        <v>1488.59</v>
      </c>
      <c r="K662" s="99">
        <v>1488.62</v>
      </c>
      <c r="L662" s="99">
        <v>1459.28</v>
      </c>
      <c r="M662" s="99">
        <v>1523.52</v>
      </c>
      <c r="N662" s="99">
        <v>1481.63</v>
      </c>
      <c r="O662" s="99">
        <v>1478.13</v>
      </c>
      <c r="P662" s="99">
        <v>1450.68</v>
      </c>
      <c r="Q662" s="99">
        <v>1447.73</v>
      </c>
      <c r="R662" s="99">
        <v>1475.72</v>
      </c>
      <c r="S662" s="99">
        <v>1451.45</v>
      </c>
      <c r="T662" s="99">
        <v>1413.99</v>
      </c>
      <c r="U662" s="99">
        <v>1358.09</v>
      </c>
      <c r="V662" s="99">
        <v>1308.77</v>
      </c>
      <c r="W662" s="99">
        <v>1217.51</v>
      </c>
      <c r="X662" s="99">
        <v>1214.57</v>
      </c>
      <c r="Y662" s="99">
        <v>1201.22</v>
      </c>
    </row>
    <row r="663" spans="1:25">
      <c r="A663" s="100">
        <v>4</v>
      </c>
      <c r="B663" s="99">
        <v>1182.05</v>
      </c>
      <c r="C663" s="99">
        <v>1169.9000000000001</v>
      </c>
      <c r="D663" s="99">
        <v>1189.6400000000001</v>
      </c>
      <c r="E663" s="99">
        <v>1215.8900000000001</v>
      </c>
      <c r="F663" s="99">
        <v>1218.06</v>
      </c>
      <c r="G663" s="99">
        <v>1331.48</v>
      </c>
      <c r="H663" s="99">
        <v>1350.09</v>
      </c>
      <c r="I663" s="99">
        <v>1400</v>
      </c>
      <c r="J663" s="99">
        <v>1416.47</v>
      </c>
      <c r="K663" s="99">
        <v>1416.41</v>
      </c>
      <c r="L663" s="99">
        <v>1412.67</v>
      </c>
      <c r="M663" s="99">
        <v>1412.24</v>
      </c>
      <c r="N663" s="99">
        <v>1403.36</v>
      </c>
      <c r="O663" s="99">
        <v>1401.92</v>
      </c>
      <c r="P663" s="99">
        <v>1391.93</v>
      </c>
      <c r="Q663" s="99">
        <v>1389.38</v>
      </c>
      <c r="R663" s="99">
        <v>1456.18</v>
      </c>
      <c r="S663" s="99">
        <v>1448.83</v>
      </c>
      <c r="T663" s="99">
        <v>1422.61</v>
      </c>
      <c r="U663" s="99">
        <v>1339.1</v>
      </c>
      <c r="V663" s="99">
        <v>1314.44</v>
      </c>
      <c r="W663" s="99">
        <v>1167.7</v>
      </c>
      <c r="X663" s="99">
        <v>1201.71</v>
      </c>
      <c r="Y663" s="99">
        <v>1177.72</v>
      </c>
    </row>
    <row r="664" spans="1:25">
      <c r="A664" s="100">
        <v>5</v>
      </c>
      <c r="B664" s="99">
        <v>1226.4000000000001</v>
      </c>
      <c r="C664" s="99">
        <v>1225.44</v>
      </c>
      <c r="D664" s="99">
        <v>1251.22</v>
      </c>
      <c r="E664" s="99">
        <v>1283.1500000000001</v>
      </c>
      <c r="F664" s="99">
        <v>1316.35</v>
      </c>
      <c r="G664" s="99">
        <v>1398.47</v>
      </c>
      <c r="H664" s="99">
        <v>1446.52</v>
      </c>
      <c r="I664" s="99">
        <v>1445.4</v>
      </c>
      <c r="J664" s="99">
        <v>1450.72</v>
      </c>
      <c r="K664" s="99">
        <v>1454.45</v>
      </c>
      <c r="L664" s="99">
        <v>1448.05</v>
      </c>
      <c r="M664" s="99">
        <v>1447.96</v>
      </c>
      <c r="N664" s="99">
        <v>1447.16</v>
      </c>
      <c r="O664" s="99">
        <v>1442.86</v>
      </c>
      <c r="P664" s="99">
        <v>1452.95</v>
      </c>
      <c r="Q664" s="99">
        <v>1468.76</v>
      </c>
      <c r="R664" s="99">
        <v>1511.69</v>
      </c>
      <c r="S664" s="99">
        <v>1489.33</v>
      </c>
      <c r="T664" s="99">
        <v>1430.22</v>
      </c>
      <c r="U664" s="99">
        <v>1343.5</v>
      </c>
      <c r="V664" s="99">
        <v>1305.01</v>
      </c>
      <c r="W664" s="99">
        <v>1256.52</v>
      </c>
      <c r="X664" s="99">
        <v>1238.77</v>
      </c>
      <c r="Y664" s="99">
        <v>1232.02</v>
      </c>
    </row>
    <row r="665" spans="1:25">
      <c r="A665" s="100">
        <v>6</v>
      </c>
      <c r="B665" s="99">
        <v>1187.29</v>
      </c>
      <c r="C665" s="99">
        <v>1189.53</v>
      </c>
      <c r="D665" s="99">
        <v>1194.28</v>
      </c>
      <c r="E665" s="99">
        <v>1223.6400000000001</v>
      </c>
      <c r="F665" s="99">
        <v>1349.72</v>
      </c>
      <c r="G665" s="99">
        <v>1409.5</v>
      </c>
      <c r="H665" s="99">
        <v>1411.03</v>
      </c>
      <c r="I665" s="99">
        <v>1473</v>
      </c>
      <c r="J665" s="99">
        <v>1463.85</v>
      </c>
      <c r="K665" s="99">
        <v>1465.38</v>
      </c>
      <c r="L665" s="99">
        <v>1462.44</v>
      </c>
      <c r="M665" s="99">
        <v>1460.71</v>
      </c>
      <c r="N665" s="99">
        <v>1455.08</v>
      </c>
      <c r="O665" s="99">
        <v>1446.36</v>
      </c>
      <c r="P665" s="99">
        <v>1459.14</v>
      </c>
      <c r="Q665" s="99">
        <v>1467.33</v>
      </c>
      <c r="R665" s="99">
        <v>1504.76</v>
      </c>
      <c r="S665" s="99">
        <v>1492.38</v>
      </c>
      <c r="T665" s="99">
        <v>1453.08</v>
      </c>
      <c r="U665" s="99">
        <v>1400.86</v>
      </c>
      <c r="V665" s="99">
        <v>1310.8</v>
      </c>
      <c r="W665" s="99">
        <v>1283.32</v>
      </c>
      <c r="X665" s="99">
        <v>1172.77</v>
      </c>
      <c r="Y665" s="99">
        <v>1176.1199999999999</v>
      </c>
    </row>
    <row r="666" spans="1:25">
      <c r="A666" s="100">
        <v>7</v>
      </c>
      <c r="B666" s="99">
        <v>1239.46</v>
      </c>
      <c r="C666" s="99">
        <v>1248.1099999999999</v>
      </c>
      <c r="D666" s="99">
        <v>1272.25</v>
      </c>
      <c r="E666" s="99">
        <v>1299.6400000000001</v>
      </c>
      <c r="F666" s="99">
        <v>1347.83</v>
      </c>
      <c r="G666" s="99">
        <v>1395.13</v>
      </c>
      <c r="H666" s="99">
        <v>1453.41</v>
      </c>
      <c r="I666" s="99">
        <v>1463.13</v>
      </c>
      <c r="J666" s="99">
        <v>1456.04</v>
      </c>
      <c r="K666" s="99">
        <v>1459.24</v>
      </c>
      <c r="L666" s="99">
        <v>1458.62</v>
      </c>
      <c r="M666" s="99">
        <v>1475.76</v>
      </c>
      <c r="N666" s="99">
        <v>1455.97</v>
      </c>
      <c r="O666" s="99">
        <v>1449.56</v>
      </c>
      <c r="P666" s="99">
        <v>1459.25</v>
      </c>
      <c r="Q666" s="99">
        <v>1464.66</v>
      </c>
      <c r="R666" s="99">
        <v>1511.32</v>
      </c>
      <c r="S666" s="99">
        <v>1505.55</v>
      </c>
      <c r="T666" s="99">
        <v>1467.11</v>
      </c>
      <c r="U666" s="99">
        <v>1402.11</v>
      </c>
      <c r="V666" s="99">
        <v>1354.56</v>
      </c>
      <c r="W666" s="99">
        <v>1340.11</v>
      </c>
      <c r="X666" s="99">
        <v>1286.81</v>
      </c>
      <c r="Y666" s="99">
        <v>1270.58</v>
      </c>
    </row>
    <row r="667" spans="1:25">
      <c r="A667" s="100">
        <v>8</v>
      </c>
      <c r="B667" s="99">
        <v>1224.94</v>
      </c>
      <c r="C667" s="99">
        <v>1220.44</v>
      </c>
      <c r="D667" s="99">
        <v>1243.79</v>
      </c>
      <c r="E667" s="99">
        <v>1257.1199999999999</v>
      </c>
      <c r="F667" s="99">
        <v>1263.49</v>
      </c>
      <c r="G667" s="99">
        <v>1347.39</v>
      </c>
      <c r="H667" s="99">
        <v>1410.88</v>
      </c>
      <c r="I667" s="99">
        <v>1489.57</v>
      </c>
      <c r="J667" s="99">
        <v>1482.78</v>
      </c>
      <c r="K667" s="99">
        <v>1481.92</v>
      </c>
      <c r="L667" s="99">
        <v>1481.74</v>
      </c>
      <c r="M667" s="99">
        <v>1480.31</v>
      </c>
      <c r="N667" s="99">
        <v>1479.98</v>
      </c>
      <c r="O667" s="99">
        <v>1481.87</v>
      </c>
      <c r="P667" s="99">
        <v>1489.52</v>
      </c>
      <c r="Q667" s="99">
        <v>1487.98</v>
      </c>
      <c r="R667" s="99">
        <v>1537.45</v>
      </c>
      <c r="S667" s="99">
        <v>1556.35</v>
      </c>
      <c r="T667" s="99">
        <v>1535.75</v>
      </c>
      <c r="U667" s="99">
        <v>1468.94</v>
      </c>
      <c r="V667" s="99">
        <v>1433.84</v>
      </c>
      <c r="W667" s="99">
        <v>1350.99</v>
      </c>
      <c r="X667" s="99">
        <v>1336.24</v>
      </c>
      <c r="Y667" s="99">
        <v>1235.19</v>
      </c>
    </row>
    <row r="668" spans="1:25">
      <c r="A668" s="100">
        <v>9</v>
      </c>
      <c r="B668" s="99">
        <v>1221.83</v>
      </c>
      <c r="C668" s="99">
        <v>1221.4100000000001</v>
      </c>
      <c r="D668" s="99">
        <v>1239.1099999999999</v>
      </c>
      <c r="E668" s="99">
        <v>1245.55</v>
      </c>
      <c r="F668" s="99">
        <v>1252.6500000000001</v>
      </c>
      <c r="G668" s="99">
        <v>1337.98</v>
      </c>
      <c r="H668" s="99">
        <v>1356.94</v>
      </c>
      <c r="I668" s="99">
        <v>1433.14</v>
      </c>
      <c r="J668" s="99">
        <v>1493.38</v>
      </c>
      <c r="K668" s="99">
        <v>1543.29</v>
      </c>
      <c r="L668" s="99">
        <v>1543.67</v>
      </c>
      <c r="M668" s="99">
        <v>1542.37</v>
      </c>
      <c r="N668" s="99">
        <v>1540.73</v>
      </c>
      <c r="O668" s="99">
        <v>1545.33</v>
      </c>
      <c r="P668" s="99">
        <v>1554.56</v>
      </c>
      <c r="Q668" s="99">
        <v>1626.13</v>
      </c>
      <c r="R668" s="99">
        <v>1701.6</v>
      </c>
      <c r="S668" s="99">
        <v>1719.83</v>
      </c>
      <c r="T668" s="99">
        <v>1635.74</v>
      </c>
      <c r="U668" s="99">
        <v>1603.49</v>
      </c>
      <c r="V668" s="99">
        <v>1476.77</v>
      </c>
      <c r="W668" s="99">
        <v>1402.59</v>
      </c>
      <c r="X668" s="99">
        <v>1352.32</v>
      </c>
      <c r="Y668" s="99">
        <v>1302.8399999999999</v>
      </c>
    </row>
    <row r="669" spans="1:25">
      <c r="A669" s="100">
        <v>10</v>
      </c>
      <c r="B669" s="99">
        <v>1262.43</v>
      </c>
      <c r="C669" s="99">
        <v>1267.8800000000001</v>
      </c>
      <c r="D669" s="99">
        <v>1284.3399999999999</v>
      </c>
      <c r="E669" s="99">
        <v>1313.95</v>
      </c>
      <c r="F669" s="99">
        <v>1365.23</v>
      </c>
      <c r="G669" s="99">
        <v>1492.71</v>
      </c>
      <c r="H669" s="99">
        <v>1548.94</v>
      </c>
      <c r="I669" s="99">
        <v>1550.06</v>
      </c>
      <c r="J669" s="99">
        <v>1542.62</v>
      </c>
      <c r="K669" s="99">
        <v>1539.48</v>
      </c>
      <c r="L669" s="99">
        <v>1531.9</v>
      </c>
      <c r="M669" s="99">
        <v>1530.82</v>
      </c>
      <c r="N669" s="99">
        <v>1522.9</v>
      </c>
      <c r="O669" s="99">
        <v>1495.51</v>
      </c>
      <c r="P669" s="99">
        <v>1500.19</v>
      </c>
      <c r="Q669" s="99">
        <v>1511.21</v>
      </c>
      <c r="R669" s="99">
        <v>1523.69</v>
      </c>
      <c r="S669" s="99">
        <v>1524.24</v>
      </c>
      <c r="T669" s="99">
        <v>1445.34</v>
      </c>
      <c r="U669" s="99">
        <v>1269.3599999999999</v>
      </c>
      <c r="V669" s="99">
        <v>1305.75</v>
      </c>
      <c r="W669" s="99">
        <v>1240.23</v>
      </c>
      <c r="X669" s="99">
        <v>1223.6500000000001</v>
      </c>
      <c r="Y669" s="99">
        <v>1199.22</v>
      </c>
    </row>
    <row r="670" spans="1:25">
      <c r="A670" s="100">
        <v>11</v>
      </c>
      <c r="B670" s="99">
        <v>1188.95</v>
      </c>
      <c r="C670" s="99">
        <v>1195.2</v>
      </c>
      <c r="D670" s="99">
        <v>1221.7</v>
      </c>
      <c r="E670" s="99">
        <v>1302.83</v>
      </c>
      <c r="F670" s="99">
        <v>1337.86</v>
      </c>
      <c r="G670" s="99">
        <v>1370.89</v>
      </c>
      <c r="H670" s="99">
        <v>1428.07</v>
      </c>
      <c r="I670" s="99">
        <v>1477.2</v>
      </c>
      <c r="J670" s="99">
        <v>1470.14</v>
      </c>
      <c r="K670" s="99">
        <v>1472.28</v>
      </c>
      <c r="L670" s="99">
        <v>1472.96</v>
      </c>
      <c r="M670" s="99">
        <v>1471.85</v>
      </c>
      <c r="N670" s="99">
        <v>1468.63</v>
      </c>
      <c r="O670" s="99">
        <v>1465.64</v>
      </c>
      <c r="P670" s="99">
        <v>1473.41</v>
      </c>
      <c r="Q670" s="99">
        <v>1468.69</v>
      </c>
      <c r="R670" s="99">
        <v>1608.92</v>
      </c>
      <c r="S670" s="99">
        <v>1532.84</v>
      </c>
      <c r="T670" s="99">
        <v>1453.73</v>
      </c>
      <c r="U670" s="99">
        <v>1426.11</v>
      </c>
      <c r="V670" s="99">
        <v>1317.69</v>
      </c>
      <c r="W670" s="99">
        <v>1258.56</v>
      </c>
      <c r="X670" s="99">
        <v>1199.95</v>
      </c>
      <c r="Y670" s="99">
        <v>1193.32</v>
      </c>
    </row>
    <row r="671" spans="1:25">
      <c r="A671" s="100">
        <v>12</v>
      </c>
      <c r="B671" s="99">
        <v>1224.92</v>
      </c>
      <c r="C671" s="99">
        <v>1229.51</v>
      </c>
      <c r="D671" s="99">
        <v>1204.1600000000001</v>
      </c>
      <c r="E671" s="99">
        <v>1315.32</v>
      </c>
      <c r="F671" s="99">
        <v>1361.23</v>
      </c>
      <c r="G671" s="99">
        <v>1635.44</v>
      </c>
      <c r="H671" s="99">
        <v>1564.41</v>
      </c>
      <c r="I671" s="99">
        <v>1566.55</v>
      </c>
      <c r="J671" s="99">
        <v>1557.96</v>
      </c>
      <c r="K671" s="99">
        <v>1556.64</v>
      </c>
      <c r="L671" s="99">
        <v>1548.85</v>
      </c>
      <c r="M671" s="99">
        <v>1521.61</v>
      </c>
      <c r="N671" s="99">
        <v>1501.36</v>
      </c>
      <c r="O671" s="99">
        <v>1501.59</v>
      </c>
      <c r="P671" s="99">
        <v>1547.83</v>
      </c>
      <c r="Q671" s="99">
        <v>1550.9</v>
      </c>
      <c r="R671" s="99">
        <v>1674.67</v>
      </c>
      <c r="S671" s="99">
        <v>1563.29</v>
      </c>
      <c r="T671" s="99">
        <v>1490.55</v>
      </c>
      <c r="U671" s="99">
        <v>1323.79</v>
      </c>
      <c r="V671" s="99">
        <v>1314.24</v>
      </c>
      <c r="W671" s="99">
        <v>1256.99</v>
      </c>
      <c r="X671" s="99">
        <v>1161.18</v>
      </c>
      <c r="Y671" s="99">
        <v>1165.8599999999999</v>
      </c>
    </row>
    <row r="672" spans="1:25">
      <c r="A672" s="100">
        <v>13</v>
      </c>
      <c r="B672" s="99">
        <v>1261.03</v>
      </c>
      <c r="C672" s="99">
        <v>1270.9100000000001</v>
      </c>
      <c r="D672" s="99">
        <v>1294.98</v>
      </c>
      <c r="E672" s="99">
        <v>1323.43</v>
      </c>
      <c r="F672" s="99">
        <v>1342.07</v>
      </c>
      <c r="G672" s="99">
        <v>1622.31</v>
      </c>
      <c r="H672" s="99">
        <v>1683.6</v>
      </c>
      <c r="I672" s="99">
        <v>1691.64</v>
      </c>
      <c r="J672" s="99">
        <v>1584.54</v>
      </c>
      <c r="K672" s="99">
        <v>1592.04</v>
      </c>
      <c r="L672" s="99">
        <v>1591.1</v>
      </c>
      <c r="M672" s="99">
        <v>1590.83</v>
      </c>
      <c r="N672" s="99">
        <v>1592.24</v>
      </c>
      <c r="O672" s="99">
        <v>1592.03</v>
      </c>
      <c r="P672" s="99">
        <v>1688.08</v>
      </c>
      <c r="Q672" s="99">
        <v>1694.3</v>
      </c>
      <c r="R672" s="99">
        <v>2072.52</v>
      </c>
      <c r="S672" s="99">
        <v>1719.92</v>
      </c>
      <c r="T672" s="99">
        <v>1568.56</v>
      </c>
      <c r="U672" s="99">
        <v>1482.45</v>
      </c>
      <c r="V672" s="99">
        <v>1312</v>
      </c>
      <c r="W672" s="99">
        <v>1286.56</v>
      </c>
      <c r="X672" s="99">
        <v>1272.71</v>
      </c>
      <c r="Y672" s="99">
        <v>1224.17</v>
      </c>
    </row>
    <row r="673" spans="1:25">
      <c r="A673" s="100">
        <v>14</v>
      </c>
      <c r="B673" s="99">
        <v>1132.82</v>
      </c>
      <c r="C673" s="99">
        <v>1136.73</v>
      </c>
      <c r="D673" s="99">
        <v>1194.06</v>
      </c>
      <c r="E673" s="99">
        <v>1317.79</v>
      </c>
      <c r="F673" s="99">
        <v>1362.61</v>
      </c>
      <c r="G673" s="99">
        <v>1479.58</v>
      </c>
      <c r="H673" s="99">
        <v>1581.17</v>
      </c>
      <c r="I673" s="99">
        <v>1585.95</v>
      </c>
      <c r="J673" s="99">
        <v>1584.61</v>
      </c>
      <c r="K673" s="99">
        <v>1586.04</v>
      </c>
      <c r="L673" s="99">
        <v>1583.19</v>
      </c>
      <c r="M673" s="99">
        <v>1586.77</v>
      </c>
      <c r="N673" s="99">
        <v>1600.42</v>
      </c>
      <c r="O673" s="99">
        <v>1589.19</v>
      </c>
      <c r="P673" s="99">
        <v>1596.12</v>
      </c>
      <c r="Q673" s="99">
        <v>1635.45</v>
      </c>
      <c r="R673" s="99">
        <v>1705.97</v>
      </c>
      <c r="S673" s="99">
        <v>1682.36</v>
      </c>
      <c r="T673" s="99">
        <v>1579.36</v>
      </c>
      <c r="U673" s="99">
        <v>1182.17</v>
      </c>
      <c r="V673" s="99">
        <v>1161.25</v>
      </c>
      <c r="W673" s="99">
        <v>1137.5899999999999</v>
      </c>
      <c r="X673" s="99">
        <v>1134.3399999999999</v>
      </c>
      <c r="Y673" s="99">
        <v>1140.44</v>
      </c>
    </row>
    <row r="674" spans="1:25">
      <c r="A674" s="100">
        <v>15</v>
      </c>
      <c r="B674" s="99">
        <v>1312.73</v>
      </c>
      <c r="C674" s="99">
        <v>1318.68</v>
      </c>
      <c r="D674" s="99">
        <v>1333.26</v>
      </c>
      <c r="E674" s="99">
        <v>1351.64</v>
      </c>
      <c r="F674" s="99">
        <v>1376.87</v>
      </c>
      <c r="G674" s="99">
        <v>1391.68</v>
      </c>
      <c r="H674" s="99">
        <v>1471.36</v>
      </c>
      <c r="I674" s="99">
        <v>1578.52</v>
      </c>
      <c r="J674" s="99">
        <v>1646.73</v>
      </c>
      <c r="K674" s="99">
        <v>1636.06</v>
      </c>
      <c r="L674" s="99">
        <v>1581.02</v>
      </c>
      <c r="M674" s="99">
        <v>1576.88</v>
      </c>
      <c r="N674" s="99">
        <v>1653.26</v>
      </c>
      <c r="O674" s="99">
        <v>1652.6</v>
      </c>
      <c r="P674" s="99">
        <v>1682.79</v>
      </c>
      <c r="Q674" s="99">
        <v>1683.96</v>
      </c>
      <c r="R674" s="99">
        <v>1775.13</v>
      </c>
      <c r="S674" s="99">
        <v>1769.08</v>
      </c>
      <c r="T674" s="99">
        <v>1584.71</v>
      </c>
      <c r="U674" s="99">
        <v>1406.55</v>
      </c>
      <c r="V674" s="99">
        <v>1342.3</v>
      </c>
      <c r="W674" s="99">
        <v>1320.41</v>
      </c>
      <c r="X674" s="99">
        <v>1311.94</v>
      </c>
      <c r="Y674" s="99">
        <v>1305.77</v>
      </c>
    </row>
    <row r="675" spans="1:25">
      <c r="A675" s="100">
        <v>16</v>
      </c>
      <c r="B675" s="99">
        <v>1226.1300000000001</v>
      </c>
      <c r="C675" s="99">
        <v>1282.5999999999999</v>
      </c>
      <c r="D675" s="99">
        <v>1285.28</v>
      </c>
      <c r="E675" s="99">
        <v>1299.67</v>
      </c>
      <c r="F675" s="99">
        <v>1334.34</v>
      </c>
      <c r="G675" s="99">
        <v>1384.58</v>
      </c>
      <c r="H675" s="99">
        <v>1420.92</v>
      </c>
      <c r="I675" s="99">
        <v>1527.52</v>
      </c>
      <c r="J675" s="99">
        <v>1588.22</v>
      </c>
      <c r="K675" s="99">
        <v>1684.46</v>
      </c>
      <c r="L675" s="99">
        <v>1707.82</v>
      </c>
      <c r="M675" s="99">
        <v>1722.48</v>
      </c>
      <c r="N675" s="99">
        <v>1733.91</v>
      </c>
      <c r="O675" s="99">
        <v>1723.3</v>
      </c>
      <c r="P675" s="99">
        <v>1722.82</v>
      </c>
      <c r="Q675" s="99">
        <v>1765.4</v>
      </c>
      <c r="R675" s="99">
        <v>1795.37</v>
      </c>
      <c r="S675" s="99">
        <v>1791.79</v>
      </c>
      <c r="T675" s="99">
        <v>1727</v>
      </c>
      <c r="U675" s="99">
        <v>1463.15</v>
      </c>
      <c r="V675" s="99">
        <v>1318.35</v>
      </c>
      <c r="W675" s="99">
        <v>1288.19</v>
      </c>
      <c r="X675" s="99">
        <v>1282.5</v>
      </c>
      <c r="Y675" s="99">
        <v>1226.32</v>
      </c>
    </row>
    <row r="676" spans="1:25">
      <c r="A676" s="100">
        <v>17</v>
      </c>
      <c r="B676" s="99">
        <v>1342.05</v>
      </c>
      <c r="C676" s="99">
        <v>1327.16</v>
      </c>
      <c r="D676" s="99">
        <v>1348.49</v>
      </c>
      <c r="E676" s="99">
        <v>1377.05</v>
      </c>
      <c r="F676" s="99">
        <v>1428.36</v>
      </c>
      <c r="G676" s="99">
        <v>1651.32</v>
      </c>
      <c r="H676" s="99">
        <v>1705.4</v>
      </c>
      <c r="I676" s="99">
        <v>1797.94</v>
      </c>
      <c r="J676" s="99">
        <v>1800</v>
      </c>
      <c r="K676" s="99">
        <v>1802.65</v>
      </c>
      <c r="L676" s="99">
        <v>1795.5</v>
      </c>
      <c r="M676" s="99">
        <v>1789.46</v>
      </c>
      <c r="N676" s="99">
        <v>1788.99</v>
      </c>
      <c r="O676" s="99">
        <v>1729.49</v>
      </c>
      <c r="P676" s="99">
        <v>1731.47</v>
      </c>
      <c r="Q676" s="99">
        <v>1797.21</v>
      </c>
      <c r="R676" s="99">
        <v>1716.97</v>
      </c>
      <c r="S676" s="99">
        <v>1708.03</v>
      </c>
      <c r="T676" s="99">
        <v>1473.27</v>
      </c>
      <c r="U676" s="99">
        <v>1413.91</v>
      </c>
      <c r="V676" s="99">
        <v>1373.72</v>
      </c>
      <c r="W676" s="99">
        <v>1343.84</v>
      </c>
      <c r="X676" s="99">
        <v>1318.63</v>
      </c>
      <c r="Y676" s="99">
        <v>1315.21</v>
      </c>
    </row>
    <row r="677" spans="1:25">
      <c r="A677" s="100">
        <v>18</v>
      </c>
      <c r="B677" s="99">
        <v>1312.04</v>
      </c>
      <c r="C677" s="99">
        <v>1328.23</v>
      </c>
      <c r="D677" s="99">
        <v>1375.74</v>
      </c>
      <c r="E677" s="99">
        <v>1410.73</v>
      </c>
      <c r="F677" s="99">
        <v>615.79999999999995</v>
      </c>
      <c r="G677" s="99">
        <v>628.99</v>
      </c>
      <c r="H677" s="99">
        <v>633.86</v>
      </c>
      <c r="I677" s="99">
        <v>651.30999999999995</v>
      </c>
      <c r="J677" s="99">
        <v>654.83000000000004</v>
      </c>
      <c r="K677" s="99">
        <v>654.65</v>
      </c>
      <c r="L677" s="99">
        <v>626.95000000000005</v>
      </c>
      <c r="M677" s="99">
        <v>625.53</v>
      </c>
      <c r="N677" s="99">
        <v>1338.55</v>
      </c>
      <c r="O677" s="99">
        <v>1341.87</v>
      </c>
      <c r="P677" s="99">
        <v>1359.92</v>
      </c>
      <c r="Q677" s="99">
        <v>1452.27</v>
      </c>
      <c r="R677" s="99">
        <v>1458.81</v>
      </c>
      <c r="S677" s="99">
        <v>1526.98</v>
      </c>
      <c r="T677" s="99">
        <v>1506.27</v>
      </c>
      <c r="U677" s="99">
        <v>1475.93</v>
      </c>
      <c r="V677" s="99">
        <v>1426.93</v>
      </c>
      <c r="W677" s="99">
        <v>1364.37</v>
      </c>
      <c r="X677" s="99">
        <v>1313.26</v>
      </c>
      <c r="Y677" s="99">
        <v>1307.78</v>
      </c>
    </row>
    <row r="678" spans="1:25">
      <c r="A678" s="100">
        <v>19</v>
      </c>
      <c r="B678" s="99">
        <v>1341.55</v>
      </c>
      <c r="C678" s="99">
        <v>1358.13</v>
      </c>
      <c r="D678" s="99">
        <v>1401.85</v>
      </c>
      <c r="E678" s="99">
        <v>1434.07</v>
      </c>
      <c r="F678" s="99">
        <v>1451.99</v>
      </c>
      <c r="G678" s="99">
        <v>1503.06</v>
      </c>
      <c r="H678" s="99">
        <v>1524.97</v>
      </c>
      <c r="I678" s="99">
        <v>1536.08</v>
      </c>
      <c r="J678" s="99">
        <v>1523.79</v>
      </c>
      <c r="K678" s="99">
        <v>1525.17</v>
      </c>
      <c r="L678" s="99">
        <v>1516</v>
      </c>
      <c r="M678" s="99">
        <v>1520.14</v>
      </c>
      <c r="N678" s="99">
        <v>1512.11</v>
      </c>
      <c r="O678" s="99">
        <v>1489.67</v>
      </c>
      <c r="P678" s="99">
        <v>1516.57</v>
      </c>
      <c r="Q678" s="99">
        <v>1541.07</v>
      </c>
      <c r="R678" s="99">
        <v>1551.64</v>
      </c>
      <c r="S678" s="99">
        <v>1559.21</v>
      </c>
      <c r="T678" s="99">
        <v>1531.35</v>
      </c>
      <c r="U678" s="99">
        <v>1490.74</v>
      </c>
      <c r="V678" s="99">
        <v>1464.39</v>
      </c>
      <c r="W678" s="99">
        <v>1435.39</v>
      </c>
      <c r="X678" s="99">
        <v>1432.27</v>
      </c>
      <c r="Y678" s="99">
        <v>1412.48</v>
      </c>
    </row>
    <row r="679" spans="1:25">
      <c r="A679" s="100">
        <v>20</v>
      </c>
      <c r="B679" s="99">
        <v>1392.38</v>
      </c>
      <c r="C679" s="99">
        <v>1387.62</v>
      </c>
      <c r="D679" s="99">
        <v>1420.58</v>
      </c>
      <c r="E679" s="99">
        <v>1431.13</v>
      </c>
      <c r="F679" s="99">
        <v>1465.58</v>
      </c>
      <c r="G679" s="99">
        <v>1494.53</v>
      </c>
      <c r="H679" s="99">
        <v>1509.23</v>
      </c>
      <c r="I679" s="99">
        <v>1510.24</v>
      </c>
      <c r="J679" s="99">
        <v>1507.59</v>
      </c>
      <c r="K679" s="99">
        <v>1508.25</v>
      </c>
      <c r="L679" s="99">
        <v>1504.1</v>
      </c>
      <c r="M679" s="99">
        <v>1502.84</v>
      </c>
      <c r="N679" s="99">
        <v>1500.21</v>
      </c>
      <c r="O679" s="99">
        <v>1499.78</v>
      </c>
      <c r="P679" s="99">
        <v>1503.93</v>
      </c>
      <c r="Q679" s="99">
        <v>1510.9</v>
      </c>
      <c r="R679" s="99">
        <v>1538.03</v>
      </c>
      <c r="S679" s="99">
        <v>1547.2</v>
      </c>
      <c r="T679" s="99">
        <v>1510.82</v>
      </c>
      <c r="U679" s="99">
        <v>1460.08</v>
      </c>
      <c r="V679" s="99">
        <v>1420.26</v>
      </c>
      <c r="W679" s="99">
        <v>1390.13</v>
      </c>
      <c r="X679" s="99">
        <v>1378.55</v>
      </c>
      <c r="Y679" s="99">
        <v>1373.37</v>
      </c>
    </row>
    <row r="680" spans="1:25">
      <c r="A680" s="100">
        <v>21</v>
      </c>
      <c r="B680" s="99">
        <v>1405.48</v>
      </c>
      <c r="C680" s="99">
        <v>1406.36</v>
      </c>
      <c r="D680" s="99">
        <v>1431.99</v>
      </c>
      <c r="E680" s="99">
        <v>1473.91</v>
      </c>
      <c r="F680" s="99">
        <v>1493.83</v>
      </c>
      <c r="G680" s="99">
        <v>1520.87</v>
      </c>
      <c r="H680" s="99">
        <v>1565.02</v>
      </c>
      <c r="I680" s="99">
        <v>1641.86</v>
      </c>
      <c r="J680" s="99">
        <v>1644.54</v>
      </c>
      <c r="K680" s="99">
        <v>1690.51</v>
      </c>
      <c r="L680" s="99">
        <v>1678.64</v>
      </c>
      <c r="M680" s="99">
        <v>1677.23</v>
      </c>
      <c r="N680" s="99">
        <v>1530.71</v>
      </c>
      <c r="O680" s="99">
        <v>1528.48</v>
      </c>
      <c r="P680" s="99">
        <v>1657.24</v>
      </c>
      <c r="Q680" s="99">
        <v>1695.47</v>
      </c>
      <c r="R680" s="99">
        <v>1774.63</v>
      </c>
      <c r="S680" s="99">
        <v>1712.37</v>
      </c>
      <c r="T680" s="99">
        <v>1579.53</v>
      </c>
      <c r="U680" s="99">
        <v>1512.83</v>
      </c>
      <c r="V680" s="99">
        <v>1464.56</v>
      </c>
      <c r="W680" s="99">
        <v>1432.36</v>
      </c>
      <c r="X680" s="99">
        <v>1426.26</v>
      </c>
      <c r="Y680" s="99">
        <v>1416.12</v>
      </c>
    </row>
    <row r="681" spans="1:25">
      <c r="A681" s="100">
        <v>22</v>
      </c>
      <c r="B681" s="99">
        <v>1420.24</v>
      </c>
      <c r="C681" s="99">
        <v>1415.51</v>
      </c>
      <c r="D681" s="99">
        <v>1414.68</v>
      </c>
      <c r="E681" s="99">
        <v>1429.97</v>
      </c>
      <c r="F681" s="99">
        <v>1450.33</v>
      </c>
      <c r="G681" s="99">
        <v>1492.45</v>
      </c>
      <c r="H681" s="99">
        <v>1506.41</v>
      </c>
      <c r="I681" s="99">
        <v>1537.09</v>
      </c>
      <c r="J681" s="99">
        <v>1535.49</v>
      </c>
      <c r="K681" s="99">
        <v>1539.42</v>
      </c>
      <c r="L681" s="99">
        <v>1536.07</v>
      </c>
      <c r="M681" s="99">
        <v>1533.56</v>
      </c>
      <c r="N681" s="99">
        <v>1537.66</v>
      </c>
      <c r="O681" s="99">
        <v>1530.94</v>
      </c>
      <c r="P681" s="99">
        <v>1535.06</v>
      </c>
      <c r="Q681" s="99">
        <v>1563.24</v>
      </c>
      <c r="R681" s="99">
        <v>1576.58</v>
      </c>
      <c r="S681" s="99">
        <v>1603.38</v>
      </c>
      <c r="T681" s="99">
        <v>1587.75</v>
      </c>
      <c r="U681" s="99">
        <v>1527.1</v>
      </c>
      <c r="V681" s="99">
        <v>1493.01</v>
      </c>
      <c r="W681" s="99">
        <v>1475</v>
      </c>
      <c r="X681" s="99">
        <v>1451.87</v>
      </c>
      <c r="Y681" s="99">
        <v>1425.96</v>
      </c>
    </row>
    <row r="682" spans="1:25">
      <c r="A682" s="100">
        <v>23</v>
      </c>
      <c r="B682" s="99">
        <v>1420.12</v>
      </c>
      <c r="C682" s="99">
        <v>1417.3</v>
      </c>
      <c r="D682" s="99">
        <v>1416.34</v>
      </c>
      <c r="E682" s="99">
        <v>1418.67</v>
      </c>
      <c r="F682" s="99">
        <v>1441.86</v>
      </c>
      <c r="G682" s="99">
        <v>1472.4</v>
      </c>
      <c r="H682" s="99">
        <v>1498.8</v>
      </c>
      <c r="I682" s="99">
        <v>1520.31</v>
      </c>
      <c r="J682" s="99">
        <v>1539.55</v>
      </c>
      <c r="K682" s="99">
        <v>1547.63</v>
      </c>
      <c r="L682" s="99">
        <v>1546.26</v>
      </c>
      <c r="M682" s="99">
        <v>1542.57</v>
      </c>
      <c r="N682" s="99">
        <v>1542.71</v>
      </c>
      <c r="O682" s="99">
        <v>1546.81</v>
      </c>
      <c r="P682" s="99">
        <v>1555.1</v>
      </c>
      <c r="Q682" s="99">
        <v>1568.32</v>
      </c>
      <c r="R682" s="99">
        <v>1751.64</v>
      </c>
      <c r="S682" s="99">
        <v>1666.24</v>
      </c>
      <c r="T682" s="99">
        <v>1576.25</v>
      </c>
      <c r="U682" s="99">
        <v>1516.81</v>
      </c>
      <c r="V682" s="99">
        <v>1470.41</v>
      </c>
      <c r="W682" s="99">
        <v>1430.17</v>
      </c>
      <c r="X682" s="99">
        <v>1429.12</v>
      </c>
      <c r="Y682" s="99">
        <v>1415.84</v>
      </c>
    </row>
    <row r="683" spans="1:25">
      <c r="A683" s="100">
        <v>24</v>
      </c>
      <c r="B683" s="99">
        <v>1347.71</v>
      </c>
      <c r="C683" s="99">
        <v>1349.43</v>
      </c>
      <c r="D683" s="99">
        <v>1372.85</v>
      </c>
      <c r="E683" s="99">
        <v>1394.17</v>
      </c>
      <c r="F683" s="99">
        <v>1426.66</v>
      </c>
      <c r="G683" s="99">
        <v>1491.17</v>
      </c>
      <c r="H683" s="99">
        <v>1458.61</v>
      </c>
      <c r="I683" s="99">
        <v>1426.13</v>
      </c>
      <c r="J683" s="99">
        <v>1403.99</v>
      </c>
      <c r="K683" s="99">
        <v>1394.05</v>
      </c>
      <c r="L683" s="99">
        <v>1389.99</v>
      </c>
      <c r="M683" s="99">
        <v>1393.56</v>
      </c>
      <c r="N683" s="99">
        <v>1391.89</v>
      </c>
      <c r="O683" s="99">
        <v>1390.24</v>
      </c>
      <c r="P683" s="99">
        <v>1395.45</v>
      </c>
      <c r="Q683" s="99">
        <v>1403.91</v>
      </c>
      <c r="R683" s="99">
        <v>1465.64</v>
      </c>
      <c r="S683" s="99">
        <v>1434.49</v>
      </c>
      <c r="T683" s="99">
        <v>1287.7</v>
      </c>
      <c r="U683" s="99">
        <v>1356.56</v>
      </c>
      <c r="V683" s="99">
        <v>1341.76</v>
      </c>
      <c r="W683" s="99">
        <v>1310.67</v>
      </c>
      <c r="X683" s="99">
        <v>1322.35</v>
      </c>
      <c r="Y683" s="99">
        <v>1315.84</v>
      </c>
    </row>
    <row r="684" spans="1:25">
      <c r="A684" s="100">
        <v>25</v>
      </c>
      <c r="B684" s="99">
        <v>1278.29</v>
      </c>
      <c r="C684" s="99">
        <v>1280.58</v>
      </c>
      <c r="D684" s="99">
        <v>1302</v>
      </c>
      <c r="E684" s="99">
        <v>1321.33</v>
      </c>
      <c r="F684" s="99">
        <v>1417.32</v>
      </c>
      <c r="G684" s="99">
        <v>1533</v>
      </c>
      <c r="H684" s="99">
        <v>1476.12</v>
      </c>
      <c r="I684" s="99">
        <v>1443.52</v>
      </c>
      <c r="J684" s="99">
        <v>1307.71</v>
      </c>
      <c r="K684" s="99">
        <v>1436.35</v>
      </c>
      <c r="L684" s="99">
        <v>1548.4</v>
      </c>
      <c r="M684" s="99">
        <v>1550.94</v>
      </c>
      <c r="N684" s="99">
        <v>1551.55</v>
      </c>
      <c r="O684" s="99">
        <v>1549.47</v>
      </c>
      <c r="P684" s="99">
        <v>1562.38</v>
      </c>
      <c r="Q684" s="99">
        <v>1619.31</v>
      </c>
      <c r="R684" s="99">
        <v>1625.35</v>
      </c>
      <c r="S684" s="99">
        <v>1619.68</v>
      </c>
      <c r="T684" s="99">
        <v>1471.32</v>
      </c>
      <c r="U684" s="99">
        <v>1327.31</v>
      </c>
      <c r="V684" s="99">
        <v>1289.55</v>
      </c>
      <c r="W684" s="99">
        <v>1282.43</v>
      </c>
      <c r="X684" s="99">
        <v>1283.6400000000001</v>
      </c>
      <c r="Y684" s="99">
        <v>1278.42</v>
      </c>
    </row>
    <row r="685" spans="1:25">
      <c r="A685" s="100">
        <v>26</v>
      </c>
      <c r="B685" s="99">
        <v>1258.22</v>
      </c>
      <c r="C685" s="99">
        <v>1265.98</v>
      </c>
      <c r="D685" s="99">
        <v>1285.03</v>
      </c>
      <c r="E685" s="99">
        <v>1291.6400000000001</v>
      </c>
      <c r="F685" s="99">
        <v>1354.7</v>
      </c>
      <c r="G685" s="99">
        <v>1416.6</v>
      </c>
      <c r="H685" s="99">
        <v>1479.75</v>
      </c>
      <c r="I685" s="99">
        <v>1490.47</v>
      </c>
      <c r="J685" s="99">
        <v>1370.94</v>
      </c>
      <c r="K685" s="99">
        <v>1372.57</v>
      </c>
      <c r="L685" s="99">
        <v>1371.77</v>
      </c>
      <c r="M685" s="99">
        <v>1289.1199999999999</v>
      </c>
      <c r="N685" s="99">
        <v>1314.59</v>
      </c>
      <c r="O685" s="99">
        <v>1281.0999999999999</v>
      </c>
      <c r="P685" s="99">
        <v>1286.68</v>
      </c>
      <c r="Q685" s="99">
        <v>1531.83</v>
      </c>
      <c r="R685" s="99">
        <v>1414.91</v>
      </c>
      <c r="S685" s="99">
        <v>1415.88</v>
      </c>
      <c r="T685" s="99">
        <v>1287</v>
      </c>
      <c r="U685" s="99">
        <v>1273.44</v>
      </c>
      <c r="V685" s="99">
        <v>1279.78</v>
      </c>
      <c r="W685" s="99">
        <v>1256</v>
      </c>
      <c r="X685" s="99">
        <v>1248.3900000000001</v>
      </c>
      <c r="Y685" s="99">
        <v>1246.74</v>
      </c>
    </row>
    <row r="686" spans="1:25">
      <c r="A686" s="100">
        <v>27</v>
      </c>
      <c r="B686" s="99">
        <v>1230.1099999999999</v>
      </c>
      <c r="C686" s="99">
        <v>1227.6600000000001</v>
      </c>
      <c r="D686" s="99">
        <v>1243.3</v>
      </c>
      <c r="E686" s="99">
        <v>1261.07</v>
      </c>
      <c r="F686" s="99">
        <v>1333.86</v>
      </c>
      <c r="G686" s="99">
        <v>1406.34</v>
      </c>
      <c r="H686" s="99">
        <v>1427.38</v>
      </c>
      <c r="I686" s="99">
        <v>1476.84</v>
      </c>
      <c r="J686" s="99">
        <v>1418.69</v>
      </c>
      <c r="K686" s="99">
        <v>1428.3</v>
      </c>
      <c r="L686" s="99">
        <v>1372.03</v>
      </c>
      <c r="M686" s="99">
        <v>1404.67</v>
      </c>
      <c r="N686" s="99">
        <v>1392.39</v>
      </c>
      <c r="O686" s="99">
        <v>1362.45</v>
      </c>
      <c r="P686" s="99">
        <v>1353.4</v>
      </c>
      <c r="Q686" s="99">
        <v>1394.85</v>
      </c>
      <c r="R686" s="99">
        <v>1477.86</v>
      </c>
      <c r="S686" s="99">
        <v>1449.11</v>
      </c>
      <c r="T686" s="99">
        <v>1317.26</v>
      </c>
      <c r="U686" s="99">
        <v>1279.2</v>
      </c>
      <c r="V686" s="99">
        <v>1252.71</v>
      </c>
      <c r="W686" s="99">
        <v>1221.5999999999999</v>
      </c>
      <c r="X686" s="99">
        <v>1220.45</v>
      </c>
      <c r="Y686" s="99">
        <v>1198.6400000000001</v>
      </c>
    </row>
    <row r="687" spans="1:25">
      <c r="A687" s="100">
        <v>28</v>
      </c>
      <c r="B687" s="99">
        <v>1274.82</v>
      </c>
      <c r="C687" s="99">
        <v>1283.32</v>
      </c>
      <c r="D687" s="99">
        <v>1303.49</v>
      </c>
      <c r="E687" s="99">
        <v>1311.17</v>
      </c>
      <c r="F687" s="99">
        <v>1345.12</v>
      </c>
      <c r="G687" s="99">
        <v>1369.38</v>
      </c>
      <c r="H687" s="99">
        <v>1366.48</v>
      </c>
      <c r="I687" s="99">
        <v>1366.87</v>
      </c>
      <c r="J687" s="99">
        <v>1344.57</v>
      </c>
      <c r="K687" s="99">
        <v>1345.36</v>
      </c>
      <c r="L687" s="99">
        <v>1342.93</v>
      </c>
      <c r="M687" s="99">
        <v>1358.49</v>
      </c>
      <c r="N687" s="99">
        <v>1351.02</v>
      </c>
      <c r="O687" s="99">
        <v>1347.52</v>
      </c>
      <c r="P687" s="99">
        <v>1352.43</v>
      </c>
      <c r="Q687" s="99">
        <v>1375.84</v>
      </c>
      <c r="R687" s="99">
        <v>1368.86</v>
      </c>
      <c r="S687" s="99">
        <v>1363.14</v>
      </c>
      <c r="T687" s="99">
        <v>1343.92</v>
      </c>
      <c r="U687" s="99">
        <v>1315.6</v>
      </c>
      <c r="V687" s="99">
        <v>1304.81</v>
      </c>
      <c r="W687" s="99">
        <v>1284.49</v>
      </c>
      <c r="X687" s="99">
        <v>1274.95</v>
      </c>
      <c r="Y687" s="99">
        <v>1269.52</v>
      </c>
    </row>
    <row r="688" spans="1:25">
      <c r="A688" s="100">
        <v>29</v>
      </c>
      <c r="B688" s="99">
        <v>1232.21</v>
      </c>
      <c r="C688" s="99">
        <v>1237.4100000000001</v>
      </c>
      <c r="D688" s="99">
        <v>1246.77</v>
      </c>
      <c r="E688" s="99">
        <v>1242.57</v>
      </c>
      <c r="F688" s="99">
        <v>1299.49</v>
      </c>
      <c r="G688" s="99">
        <v>1310.74</v>
      </c>
      <c r="H688" s="99">
        <v>1316.3</v>
      </c>
      <c r="I688" s="99">
        <v>1318.43</v>
      </c>
      <c r="J688" s="99">
        <v>1314.72</v>
      </c>
      <c r="K688" s="99">
        <v>1313.28</v>
      </c>
      <c r="L688" s="99">
        <v>1313.97</v>
      </c>
      <c r="M688" s="99">
        <v>1312.34</v>
      </c>
      <c r="N688" s="99">
        <v>1314.34</v>
      </c>
      <c r="O688" s="99">
        <v>1314.64</v>
      </c>
      <c r="P688" s="99">
        <v>1343.24</v>
      </c>
      <c r="Q688" s="99">
        <v>1412.33</v>
      </c>
      <c r="R688" s="99">
        <v>1465.32</v>
      </c>
      <c r="S688" s="99">
        <v>1328.1</v>
      </c>
      <c r="T688" s="99">
        <v>1311.15</v>
      </c>
      <c r="U688" s="99">
        <v>1286.53</v>
      </c>
      <c r="V688" s="99">
        <v>1279.53</v>
      </c>
      <c r="W688" s="99">
        <v>1251.46</v>
      </c>
      <c r="X688" s="99">
        <v>1239.1199999999999</v>
      </c>
      <c r="Y688" s="99">
        <v>1235.47</v>
      </c>
    </row>
    <row r="689" spans="1:26">
      <c r="A689" s="100">
        <v>30</v>
      </c>
      <c r="B689" s="99">
        <v>1237.94</v>
      </c>
      <c r="C689" s="99">
        <v>1240.42</v>
      </c>
      <c r="D689" s="99">
        <v>1253.1400000000001</v>
      </c>
      <c r="E689" s="99">
        <v>1240.8800000000001</v>
      </c>
      <c r="F689" s="99">
        <v>1263.98</v>
      </c>
      <c r="G689" s="99">
        <v>1281.68</v>
      </c>
      <c r="H689" s="99">
        <v>1308.3</v>
      </c>
      <c r="I689" s="99">
        <v>1311.32</v>
      </c>
      <c r="J689" s="99">
        <v>1310.17</v>
      </c>
      <c r="K689" s="99">
        <v>1305.53</v>
      </c>
      <c r="L689" s="99">
        <v>1300.77</v>
      </c>
      <c r="M689" s="99">
        <v>1306.98</v>
      </c>
      <c r="N689" s="99">
        <v>1310.42</v>
      </c>
      <c r="O689" s="99">
        <v>1311.98</v>
      </c>
      <c r="P689" s="99">
        <v>1311.5</v>
      </c>
      <c r="Q689" s="99">
        <v>1365.27</v>
      </c>
      <c r="R689" s="99">
        <v>1373.07</v>
      </c>
      <c r="S689" s="99">
        <v>1411.62</v>
      </c>
      <c r="T689" s="99">
        <v>1309.67</v>
      </c>
      <c r="U689" s="99">
        <v>1256.0899999999999</v>
      </c>
      <c r="V689" s="99">
        <v>1234.83</v>
      </c>
      <c r="W689" s="99">
        <v>1222.33</v>
      </c>
      <c r="X689" s="99">
        <v>1214.75</v>
      </c>
      <c r="Y689" s="99">
        <v>1206.8699999999999</v>
      </c>
    </row>
    <row r="690" spans="1:26" s="55" customFormat="1">
      <c r="A690" s="100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51"/>
    </row>
    <row r="692" spans="1:26" ht="27" customHeight="1">
      <c r="A692" s="74"/>
      <c r="B692" s="129" t="s">
        <v>96</v>
      </c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1"/>
    </row>
    <row r="693" spans="1:26" ht="26.25">
      <c r="A693" s="97" t="s">
        <v>69</v>
      </c>
      <c r="B693" s="96" t="s">
        <v>70</v>
      </c>
      <c r="C693" s="75" t="s">
        <v>71</v>
      </c>
      <c r="D693" s="75" t="s">
        <v>72</v>
      </c>
      <c r="E693" s="75" t="s">
        <v>73</v>
      </c>
      <c r="F693" s="75" t="s">
        <v>74</v>
      </c>
      <c r="G693" s="75" t="s">
        <v>75</v>
      </c>
      <c r="H693" s="75" t="s">
        <v>76</v>
      </c>
      <c r="I693" s="75" t="s">
        <v>77</v>
      </c>
      <c r="J693" s="75" t="s">
        <v>78</v>
      </c>
      <c r="K693" s="75" t="s">
        <v>79</v>
      </c>
      <c r="L693" s="75" t="s">
        <v>80</v>
      </c>
      <c r="M693" s="75" t="s">
        <v>81</v>
      </c>
      <c r="N693" s="75" t="s">
        <v>82</v>
      </c>
      <c r="O693" s="75" t="s">
        <v>83</v>
      </c>
      <c r="P693" s="75" t="s">
        <v>84</v>
      </c>
      <c r="Q693" s="75" t="s">
        <v>85</v>
      </c>
      <c r="R693" s="75" t="s">
        <v>86</v>
      </c>
      <c r="S693" s="75" t="s">
        <v>87</v>
      </c>
      <c r="T693" s="75" t="s">
        <v>88</v>
      </c>
      <c r="U693" s="75" t="s">
        <v>89</v>
      </c>
      <c r="V693" s="75" t="s">
        <v>90</v>
      </c>
      <c r="W693" s="75" t="s">
        <v>91</v>
      </c>
      <c r="X693" s="75" t="s">
        <v>92</v>
      </c>
      <c r="Y693" s="75" t="s">
        <v>93</v>
      </c>
    </row>
    <row r="694" spans="1:26">
      <c r="A694" s="98">
        <v>1</v>
      </c>
      <c r="B694" s="99">
        <v>1595.38</v>
      </c>
      <c r="C694" s="99">
        <v>1591.81</v>
      </c>
      <c r="D694" s="99">
        <v>1598.68</v>
      </c>
      <c r="E694" s="99">
        <v>1610.94</v>
      </c>
      <c r="F694" s="99">
        <v>1622.33</v>
      </c>
      <c r="G694" s="99">
        <v>1675.43</v>
      </c>
      <c r="H694" s="99">
        <v>1682.16</v>
      </c>
      <c r="I694" s="99">
        <v>1729.09</v>
      </c>
      <c r="J694" s="99">
        <v>1777.92</v>
      </c>
      <c r="K694" s="99">
        <v>1780.96</v>
      </c>
      <c r="L694" s="99">
        <v>1782.3</v>
      </c>
      <c r="M694" s="99">
        <v>1783.45</v>
      </c>
      <c r="N694" s="99">
        <v>1844.42</v>
      </c>
      <c r="O694" s="99">
        <v>1845.99</v>
      </c>
      <c r="P694" s="99">
        <v>1848.59</v>
      </c>
      <c r="Q694" s="99">
        <v>1835.85</v>
      </c>
      <c r="R694" s="99">
        <v>1837.8</v>
      </c>
      <c r="S694" s="99">
        <v>1832.37</v>
      </c>
      <c r="T694" s="99">
        <v>1823.88</v>
      </c>
      <c r="U694" s="99">
        <v>1750.51</v>
      </c>
      <c r="V694" s="99">
        <v>1667.49</v>
      </c>
      <c r="W694" s="99">
        <v>1652.51</v>
      </c>
      <c r="X694" s="99">
        <v>1617.2</v>
      </c>
      <c r="Y694" s="99">
        <v>1534.47</v>
      </c>
    </row>
    <row r="695" spans="1:26">
      <c r="A695" s="100">
        <v>2</v>
      </c>
      <c r="B695" s="99">
        <v>1537.62</v>
      </c>
      <c r="C695" s="99">
        <v>1529.91</v>
      </c>
      <c r="D695" s="99">
        <v>1574.59</v>
      </c>
      <c r="E695" s="99">
        <v>1580.8</v>
      </c>
      <c r="F695" s="99">
        <v>1594.13</v>
      </c>
      <c r="G695" s="99">
        <v>1647.01</v>
      </c>
      <c r="H695" s="99">
        <v>1661.08</v>
      </c>
      <c r="I695" s="99">
        <v>1665.83</v>
      </c>
      <c r="J695" s="99">
        <v>1725.39</v>
      </c>
      <c r="K695" s="99">
        <v>1753.42</v>
      </c>
      <c r="L695" s="99">
        <v>1751.92</v>
      </c>
      <c r="M695" s="99">
        <v>1770.42</v>
      </c>
      <c r="N695" s="99">
        <v>1769.8</v>
      </c>
      <c r="O695" s="99">
        <v>1780.15</v>
      </c>
      <c r="P695" s="99">
        <v>1784.09</v>
      </c>
      <c r="Q695" s="99">
        <v>1778.47</v>
      </c>
      <c r="R695" s="99">
        <v>1821.35</v>
      </c>
      <c r="S695" s="99">
        <v>1833.17</v>
      </c>
      <c r="T695" s="99">
        <v>1794.94</v>
      </c>
      <c r="U695" s="99">
        <v>1725.28</v>
      </c>
      <c r="V695" s="99">
        <v>1653.63</v>
      </c>
      <c r="W695" s="99">
        <v>1613.91</v>
      </c>
      <c r="X695" s="99">
        <v>1537.56</v>
      </c>
      <c r="Y695" s="99">
        <v>1526.02</v>
      </c>
    </row>
    <row r="696" spans="1:26">
      <c r="A696" s="100">
        <v>3</v>
      </c>
      <c r="B696" s="99">
        <v>1525.37</v>
      </c>
      <c r="C696" s="99">
        <v>1528.98</v>
      </c>
      <c r="D696" s="99">
        <v>1517.72</v>
      </c>
      <c r="E696" s="99">
        <v>1551.49</v>
      </c>
      <c r="F696" s="99">
        <v>1648.68</v>
      </c>
      <c r="G696" s="99">
        <v>1699.27</v>
      </c>
      <c r="H696" s="99">
        <v>1765.99</v>
      </c>
      <c r="I696" s="99">
        <v>1771.69</v>
      </c>
      <c r="J696" s="99">
        <v>1800.59</v>
      </c>
      <c r="K696" s="99">
        <v>1800.62</v>
      </c>
      <c r="L696" s="99">
        <v>1771.28</v>
      </c>
      <c r="M696" s="99">
        <v>1835.52</v>
      </c>
      <c r="N696" s="99">
        <v>1793.63</v>
      </c>
      <c r="O696" s="99">
        <v>1790.13</v>
      </c>
      <c r="P696" s="99">
        <v>1762.68</v>
      </c>
      <c r="Q696" s="99">
        <v>1759.73</v>
      </c>
      <c r="R696" s="99">
        <v>1787.72</v>
      </c>
      <c r="S696" s="99">
        <v>1763.45</v>
      </c>
      <c r="T696" s="99">
        <v>1725.99</v>
      </c>
      <c r="U696" s="99">
        <v>1670.09</v>
      </c>
      <c r="V696" s="99">
        <v>1620.77</v>
      </c>
      <c r="W696" s="99">
        <v>1529.51</v>
      </c>
      <c r="X696" s="99">
        <v>1526.57</v>
      </c>
      <c r="Y696" s="99">
        <v>1513.22</v>
      </c>
    </row>
    <row r="697" spans="1:26">
      <c r="A697" s="100">
        <v>4</v>
      </c>
      <c r="B697" s="99">
        <v>1494.05</v>
      </c>
      <c r="C697" s="99">
        <v>1481.9</v>
      </c>
      <c r="D697" s="99">
        <v>1501.64</v>
      </c>
      <c r="E697" s="99">
        <v>1527.89</v>
      </c>
      <c r="F697" s="99">
        <v>1530.06</v>
      </c>
      <c r="G697" s="99">
        <v>1643.48</v>
      </c>
      <c r="H697" s="99">
        <v>1662.09</v>
      </c>
      <c r="I697" s="99">
        <v>1712</v>
      </c>
      <c r="J697" s="99">
        <v>1728.47</v>
      </c>
      <c r="K697" s="99">
        <v>1728.41</v>
      </c>
      <c r="L697" s="99">
        <v>1724.67</v>
      </c>
      <c r="M697" s="99">
        <v>1724.24</v>
      </c>
      <c r="N697" s="99">
        <v>1715.36</v>
      </c>
      <c r="O697" s="99">
        <v>1713.92</v>
      </c>
      <c r="P697" s="99">
        <v>1703.93</v>
      </c>
      <c r="Q697" s="99">
        <v>1701.38</v>
      </c>
      <c r="R697" s="99">
        <v>1768.18</v>
      </c>
      <c r="S697" s="99">
        <v>1760.83</v>
      </c>
      <c r="T697" s="99">
        <v>1734.61</v>
      </c>
      <c r="U697" s="99">
        <v>1651.1</v>
      </c>
      <c r="V697" s="99">
        <v>1626.44</v>
      </c>
      <c r="W697" s="99">
        <v>1479.7</v>
      </c>
      <c r="X697" s="99">
        <v>1513.71</v>
      </c>
      <c r="Y697" s="99">
        <v>1489.72</v>
      </c>
    </row>
    <row r="698" spans="1:26">
      <c r="A698" s="100">
        <v>5</v>
      </c>
      <c r="B698" s="99">
        <v>1538.4</v>
      </c>
      <c r="C698" s="99">
        <v>1537.44</v>
      </c>
      <c r="D698" s="99">
        <v>1563.22</v>
      </c>
      <c r="E698" s="99">
        <v>1595.15</v>
      </c>
      <c r="F698" s="99">
        <v>1628.35</v>
      </c>
      <c r="G698" s="99">
        <v>1710.47</v>
      </c>
      <c r="H698" s="99">
        <v>1758.52</v>
      </c>
      <c r="I698" s="99">
        <v>1757.4</v>
      </c>
      <c r="J698" s="99">
        <v>1762.72</v>
      </c>
      <c r="K698" s="99">
        <v>1766.45</v>
      </c>
      <c r="L698" s="99">
        <v>1760.05</v>
      </c>
      <c r="M698" s="99">
        <v>1759.96</v>
      </c>
      <c r="N698" s="99">
        <v>1759.16</v>
      </c>
      <c r="O698" s="99">
        <v>1754.86</v>
      </c>
      <c r="P698" s="99">
        <v>1764.95</v>
      </c>
      <c r="Q698" s="99">
        <v>1780.76</v>
      </c>
      <c r="R698" s="99">
        <v>1823.69</v>
      </c>
      <c r="S698" s="99">
        <v>1801.33</v>
      </c>
      <c r="T698" s="99">
        <v>1742.22</v>
      </c>
      <c r="U698" s="99">
        <v>1655.5</v>
      </c>
      <c r="V698" s="99">
        <v>1617.01</v>
      </c>
      <c r="W698" s="99">
        <v>1568.52</v>
      </c>
      <c r="X698" s="99">
        <v>1550.77</v>
      </c>
      <c r="Y698" s="99">
        <v>1544.02</v>
      </c>
    </row>
    <row r="699" spans="1:26">
      <c r="A699" s="100">
        <v>6</v>
      </c>
      <c r="B699" s="99">
        <v>1499.29</v>
      </c>
      <c r="C699" s="99">
        <v>1501.53</v>
      </c>
      <c r="D699" s="99">
        <v>1506.28</v>
      </c>
      <c r="E699" s="99">
        <v>1535.64</v>
      </c>
      <c r="F699" s="99">
        <v>1661.72</v>
      </c>
      <c r="G699" s="99">
        <v>1721.5</v>
      </c>
      <c r="H699" s="99">
        <v>1723.03</v>
      </c>
      <c r="I699" s="99">
        <v>1785</v>
      </c>
      <c r="J699" s="99">
        <v>1775.85</v>
      </c>
      <c r="K699" s="99">
        <v>1777.38</v>
      </c>
      <c r="L699" s="99">
        <v>1774.44</v>
      </c>
      <c r="M699" s="99">
        <v>1772.71</v>
      </c>
      <c r="N699" s="99">
        <v>1767.08</v>
      </c>
      <c r="O699" s="99">
        <v>1758.36</v>
      </c>
      <c r="P699" s="99">
        <v>1771.14</v>
      </c>
      <c r="Q699" s="99">
        <v>1779.33</v>
      </c>
      <c r="R699" s="99">
        <v>1816.76</v>
      </c>
      <c r="S699" s="99">
        <v>1804.38</v>
      </c>
      <c r="T699" s="99">
        <v>1765.08</v>
      </c>
      <c r="U699" s="99">
        <v>1712.86</v>
      </c>
      <c r="V699" s="99">
        <v>1622.8</v>
      </c>
      <c r="W699" s="99">
        <v>1595.32</v>
      </c>
      <c r="X699" s="99">
        <v>1484.77</v>
      </c>
      <c r="Y699" s="99">
        <v>1488.12</v>
      </c>
    </row>
    <row r="700" spans="1:26">
      <c r="A700" s="100">
        <v>7</v>
      </c>
      <c r="B700" s="99">
        <v>1551.46</v>
      </c>
      <c r="C700" s="99">
        <v>1560.11</v>
      </c>
      <c r="D700" s="99">
        <v>1584.25</v>
      </c>
      <c r="E700" s="99">
        <v>1611.64</v>
      </c>
      <c r="F700" s="99">
        <v>1659.83</v>
      </c>
      <c r="G700" s="99">
        <v>1707.13</v>
      </c>
      <c r="H700" s="99">
        <v>1765.41</v>
      </c>
      <c r="I700" s="99">
        <v>1775.13</v>
      </c>
      <c r="J700" s="99">
        <v>1768.04</v>
      </c>
      <c r="K700" s="99">
        <v>1771.24</v>
      </c>
      <c r="L700" s="99">
        <v>1770.62</v>
      </c>
      <c r="M700" s="99">
        <v>1787.76</v>
      </c>
      <c r="N700" s="99">
        <v>1767.97</v>
      </c>
      <c r="O700" s="99">
        <v>1761.56</v>
      </c>
      <c r="P700" s="99">
        <v>1771.25</v>
      </c>
      <c r="Q700" s="99">
        <v>1776.66</v>
      </c>
      <c r="R700" s="99">
        <v>1823.32</v>
      </c>
      <c r="S700" s="99">
        <v>1817.55</v>
      </c>
      <c r="T700" s="99">
        <v>1779.11</v>
      </c>
      <c r="U700" s="99">
        <v>1714.11</v>
      </c>
      <c r="V700" s="99">
        <v>1666.56</v>
      </c>
      <c r="W700" s="99">
        <v>1652.11</v>
      </c>
      <c r="X700" s="99">
        <v>1598.81</v>
      </c>
      <c r="Y700" s="99">
        <v>1582.58</v>
      </c>
    </row>
    <row r="701" spans="1:26">
      <c r="A701" s="100">
        <v>8</v>
      </c>
      <c r="B701" s="99">
        <v>1536.94</v>
      </c>
      <c r="C701" s="99">
        <v>1532.44</v>
      </c>
      <c r="D701" s="99">
        <v>1555.79</v>
      </c>
      <c r="E701" s="99">
        <v>1569.12</v>
      </c>
      <c r="F701" s="99">
        <v>1575.49</v>
      </c>
      <c r="G701" s="99">
        <v>1659.39</v>
      </c>
      <c r="H701" s="99">
        <v>1722.88</v>
      </c>
      <c r="I701" s="99">
        <v>1801.57</v>
      </c>
      <c r="J701" s="99">
        <v>1794.78</v>
      </c>
      <c r="K701" s="99">
        <v>1793.92</v>
      </c>
      <c r="L701" s="99">
        <v>1793.74</v>
      </c>
      <c r="M701" s="99">
        <v>1792.31</v>
      </c>
      <c r="N701" s="99">
        <v>1791.98</v>
      </c>
      <c r="O701" s="99">
        <v>1793.87</v>
      </c>
      <c r="P701" s="99">
        <v>1801.52</v>
      </c>
      <c r="Q701" s="99">
        <v>1799.98</v>
      </c>
      <c r="R701" s="99">
        <v>1849.45</v>
      </c>
      <c r="S701" s="99">
        <v>1868.35</v>
      </c>
      <c r="T701" s="99">
        <v>1847.75</v>
      </c>
      <c r="U701" s="99">
        <v>1780.94</v>
      </c>
      <c r="V701" s="99">
        <v>1745.84</v>
      </c>
      <c r="W701" s="99">
        <v>1662.99</v>
      </c>
      <c r="X701" s="99">
        <v>1648.24</v>
      </c>
      <c r="Y701" s="99">
        <v>1547.19</v>
      </c>
    </row>
    <row r="702" spans="1:26">
      <c r="A702" s="100">
        <v>9</v>
      </c>
      <c r="B702" s="99">
        <v>1533.83</v>
      </c>
      <c r="C702" s="99">
        <v>1533.41</v>
      </c>
      <c r="D702" s="99">
        <v>1551.11</v>
      </c>
      <c r="E702" s="99">
        <v>1557.55</v>
      </c>
      <c r="F702" s="99">
        <v>1564.65</v>
      </c>
      <c r="G702" s="99">
        <v>1649.98</v>
      </c>
      <c r="H702" s="99">
        <v>1668.94</v>
      </c>
      <c r="I702" s="99">
        <v>1745.14</v>
      </c>
      <c r="J702" s="99">
        <v>1805.38</v>
      </c>
      <c r="K702" s="99">
        <v>1855.29</v>
      </c>
      <c r="L702" s="99">
        <v>1855.67</v>
      </c>
      <c r="M702" s="99">
        <v>1854.37</v>
      </c>
      <c r="N702" s="99">
        <v>1852.73</v>
      </c>
      <c r="O702" s="99">
        <v>1857.33</v>
      </c>
      <c r="P702" s="99">
        <v>1866.56</v>
      </c>
      <c r="Q702" s="99">
        <v>1938.13</v>
      </c>
      <c r="R702" s="99">
        <v>2013.6</v>
      </c>
      <c r="S702" s="99">
        <v>2031.83</v>
      </c>
      <c r="T702" s="99">
        <v>1947.74</v>
      </c>
      <c r="U702" s="99">
        <v>1915.49</v>
      </c>
      <c r="V702" s="99">
        <v>1788.77</v>
      </c>
      <c r="W702" s="99">
        <v>1714.59</v>
      </c>
      <c r="X702" s="99">
        <v>1664.32</v>
      </c>
      <c r="Y702" s="99">
        <v>1614.84</v>
      </c>
    </row>
    <row r="703" spans="1:26">
      <c r="A703" s="100">
        <v>10</v>
      </c>
      <c r="B703" s="99">
        <v>1574.43</v>
      </c>
      <c r="C703" s="99">
        <v>1579.88</v>
      </c>
      <c r="D703" s="99">
        <v>1596.34</v>
      </c>
      <c r="E703" s="99">
        <v>1625.95</v>
      </c>
      <c r="F703" s="99">
        <v>1677.23</v>
      </c>
      <c r="G703" s="99">
        <v>1804.71</v>
      </c>
      <c r="H703" s="99">
        <v>1860.94</v>
      </c>
      <c r="I703" s="99">
        <v>1862.06</v>
      </c>
      <c r="J703" s="99">
        <v>1854.62</v>
      </c>
      <c r="K703" s="99">
        <v>1851.48</v>
      </c>
      <c r="L703" s="99">
        <v>1843.9</v>
      </c>
      <c r="M703" s="99">
        <v>1842.82</v>
      </c>
      <c r="N703" s="99">
        <v>1834.9</v>
      </c>
      <c r="O703" s="99">
        <v>1807.51</v>
      </c>
      <c r="P703" s="99">
        <v>1812.19</v>
      </c>
      <c r="Q703" s="99">
        <v>1823.21</v>
      </c>
      <c r="R703" s="99">
        <v>1835.69</v>
      </c>
      <c r="S703" s="99">
        <v>1836.24</v>
      </c>
      <c r="T703" s="99">
        <v>1757.34</v>
      </c>
      <c r="U703" s="99">
        <v>1581.36</v>
      </c>
      <c r="V703" s="99">
        <v>1617.75</v>
      </c>
      <c r="W703" s="99">
        <v>1552.23</v>
      </c>
      <c r="X703" s="99">
        <v>1535.65</v>
      </c>
      <c r="Y703" s="99">
        <v>1511.22</v>
      </c>
    </row>
    <row r="704" spans="1:26">
      <c r="A704" s="100">
        <v>11</v>
      </c>
      <c r="B704" s="99">
        <v>1500.95</v>
      </c>
      <c r="C704" s="99">
        <v>1507.2</v>
      </c>
      <c r="D704" s="99">
        <v>1533.7</v>
      </c>
      <c r="E704" s="99">
        <v>1614.83</v>
      </c>
      <c r="F704" s="99">
        <v>1649.86</v>
      </c>
      <c r="G704" s="99">
        <v>1682.89</v>
      </c>
      <c r="H704" s="99">
        <v>1740.07</v>
      </c>
      <c r="I704" s="99">
        <v>1789.2</v>
      </c>
      <c r="J704" s="99">
        <v>1782.14</v>
      </c>
      <c r="K704" s="99">
        <v>1784.28</v>
      </c>
      <c r="L704" s="99">
        <v>1784.96</v>
      </c>
      <c r="M704" s="99">
        <v>1783.85</v>
      </c>
      <c r="N704" s="99">
        <v>1780.63</v>
      </c>
      <c r="O704" s="99">
        <v>1777.64</v>
      </c>
      <c r="P704" s="99">
        <v>1785.41</v>
      </c>
      <c r="Q704" s="99">
        <v>1780.69</v>
      </c>
      <c r="R704" s="99">
        <v>1920.92</v>
      </c>
      <c r="S704" s="99">
        <v>1844.84</v>
      </c>
      <c r="T704" s="99">
        <v>1765.73</v>
      </c>
      <c r="U704" s="99">
        <v>1738.11</v>
      </c>
      <c r="V704" s="99">
        <v>1629.69</v>
      </c>
      <c r="W704" s="99">
        <v>1570.56</v>
      </c>
      <c r="X704" s="99">
        <v>1511.95</v>
      </c>
      <c r="Y704" s="99">
        <v>1505.32</v>
      </c>
    </row>
    <row r="705" spans="1:25">
      <c r="A705" s="100">
        <v>12</v>
      </c>
      <c r="B705" s="99">
        <v>1536.92</v>
      </c>
      <c r="C705" s="99">
        <v>1541.51</v>
      </c>
      <c r="D705" s="99">
        <v>1516.16</v>
      </c>
      <c r="E705" s="99">
        <v>1627.32</v>
      </c>
      <c r="F705" s="99">
        <v>1673.23</v>
      </c>
      <c r="G705" s="99">
        <v>1947.44</v>
      </c>
      <c r="H705" s="99">
        <v>1876.41</v>
      </c>
      <c r="I705" s="99">
        <v>1878.55</v>
      </c>
      <c r="J705" s="99">
        <v>1869.96</v>
      </c>
      <c r="K705" s="99">
        <v>1868.64</v>
      </c>
      <c r="L705" s="99">
        <v>1860.85</v>
      </c>
      <c r="M705" s="99">
        <v>1833.61</v>
      </c>
      <c r="N705" s="99">
        <v>1813.36</v>
      </c>
      <c r="O705" s="99">
        <v>1813.59</v>
      </c>
      <c r="P705" s="99">
        <v>1859.83</v>
      </c>
      <c r="Q705" s="99">
        <v>1862.9</v>
      </c>
      <c r="R705" s="99">
        <v>1986.67</v>
      </c>
      <c r="S705" s="99">
        <v>1875.29</v>
      </c>
      <c r="T705" s="99">
        <v>1802.55</v>
      </c>
      <c r="U705" s="99">
        <v>1635.79</v>
      </c>
      <c r="V705" s="99">
        <v>1626.24</v>
      </c>
      <c r="W705" s="99">
        <v>1568.99</v>
      </c>
      <c r="X705" s="99">
        <v>1473.18</v>
      </c>
      <c r="Y705" s="99">
        <v>1477.86</v>
      </c>
    </row>
    <row r="706" spans="1:25">
      <c r="A706" s="100">
        <v>13</v>
      </c>
      <c r="B706" s="99">
        <v>1573.03</v>
      </c>
      <c r="C706" s="99">
        <v>1582.91</v>
      </c>
      <c r="D706" s="99">
        <v>1606.98</v>
      </c>
      <c r="E706" s="99">
        <v>1635.43</v>
      </c>
      <c r="F706" s="99">
        <v>1654.07</v>
      </c>
      <c r="G706" s="99">
        <v>1934.31</v>
      </c>
      <c r="H706" s="99">
        <v>1995.6</v>
      </c>
      <c r="I706" s="99">
        <v>2003.64</v>
      </c>
      <c r="J706" s="99">
        <v>1896.54</v>
      </c>
      <c r="K706" s="99">
        <v>1904.04</v>
      </c>
      <c r="L706" s="99">
        <v>1903.1</v>
      </c>
      <c r="M706" s="99">
        <v>1902.83</v>
      </c>
      <c r="N706" s="99">
        <v>1904.24</v>
      </c>
      <c r="O706" s="99">
        <v>1904.03</v>
      </c>
      <c r="P706" s="99">
        <v>2000.08</v>
      </c>
      <c r="Q706" s="99">
        <v>2006.3</v>
      </c>
      <c r="R706" s="99">
        <v>2384.52</v>
      </c>
      <c r="S706" s="99">
        <v>2031.92</v>
      </c>
      <c r="T706" s="99">
        <v>1880.56</v>
      </c>
      <c r="U706" s="99">
        <v>1794.45</v>
      </c>
      <c r="V706" s="99">
        <v>1624</v>
      </c>
      <c r="W706" s="99">
        <v>1598.56</v>
      </c>
      <c r="X706" s="99">
        <v>1584.71</v>
      </c>
      <c r="Y706" s="99">
        <v>1536.17</v>
      </c>
    </row>
    <row r="707" spans="1:25">
      <c r="A707" s="100">
        <v>14</v>
      </c>
      <c r="B707" s="99">
        <v>1444.82</v>
      </c>
      <c r="C707" s="99">
        <v>1448.73</v>
      </c>
      <c r="D707" s="99">
        <v>1506.06</v>
      </c>
      <c r="E707" s="99">
        <v>1629.79</v>
      </c>
      <c r="F707" s="99">
        <v>1674.61</v>
      </c>
      <c r="G707" s="99">
        <v>1791.58</v>
      </c>
      <c r="H707" s="99">
        <v>1893.17</v>
      </c>
      <c r="I707" s="99">
        <v>1897.95</v>
      </c>
      <c r="J707" s="99">
        <v>1896.61</v>
      </c>
      <c r="K707" s="99">
        <v>1898.04</v>
      </c>
      <c r="L707" s="99">
        <v>1895.19</v>
      </c>
      <c r="M707" s="99">
        <v>1898.77</v>
      </c>
      <c r="N707" s="99">
        <v>1912.42</v>
      </c>
      <c r="O707" s="99">
        <v>1901.19</v>
      </c>
      <c r="P707" s="99">
        <v>1908.12</v>
      </c>
      <c r="Q707" s="99">
        <v>1947.45</v>
      </c>
      <c r="R707" s="99">
        <v>2017.97</v>
      </c>
      <c r="S707" s="99">
        <v>1994.36</v>
      </c>
      <c r="T707" s="99">
        <v>1891.36</v>
      </c>
      <c r="U707" s="99">
        <v>1494.17</v>
      </c>
      <c r="V707" s="99">
        <v>1473.25</v>
      </c>
      <c r="W707" s="99">
        <v>1449.59</v>
      </c>
      <c r="X707" s="99">
        <v>1446.34</v>
      </c>
      <c r="Y707" s="99">
        <v>1452.44</v>
      </c>
    </row>
    <row r="708" spans="1:25">
      <c r="A708" s="100">
        <v>15</v>
      </c>
      <c r="B708" s="99">
        <v>1624.73</v>
      </c>
      <c r="C708" s="99">
        <v>1630.68</v>
      </c>
      <c r="D708" s="99">
        <v>1645.26</v>
      </c>
      <c r="E708" s="99">
        <v>1663.64</v>
      </c>
      <c r="F708" s="99">
        <v>1688.87</v>
      </c>
      <c r="G708" s="99">
        <v>1703.68</v>
      </c>
      <c r="H708" s="99">
        <v>1783.36</v>
      </c>
      <c r="I708" s="99">
        <v>1890.52</v>
      </c>
      <c r="J708" s="99">
        <v>1958.73</v>
      </c>
      <c r="K708" s="99">
        <v>1948.06</v>
      </c>
      <c r="L708" s="99">
        <v>1893.02</v>
      </c>
      <c r="M708" s="99">
        <v>1888.88</v>
      </c>
      <c r="N708" s="99">
        <v>1965.26</v>
      </c>
      <c r="O708" s="99">
        <v>1964.6</v>
      </c>
      <c r="P708" s="99">
        <v>1994.79</v>
      </c>
      <c r="Q708" s="99">
        <v>1995.96</v>
      </c>
      <c r="R708" s="99">
        <v>2087.13</v>
      </c>
      <c r="S708" s="99">
        <v>2081.08</v>
      </c>
      <c r="T708" s="99">
        <v>1896.71</v>
      </c>
      <c r="U708" s="99">
        <v>1718.55</v>
      </c>
      <c r="V708" s="99">
        <v>1654.3</v>
      </c>
      <c r="W708" s="99">
        <v>1632.41</v>
      </c>
      <c r="X708" s="99">
        <v>1623.94</v>
      </c>
      <c r="Y708" s="99">
        <v>1617.77</v>
      </c>
    </row>
    <row r="709" spans="1:25">
      <c r="A709" s="100">
        <v>16</v>
      </c>
      <c r="B709" s="99">
        <v>1538.13</v>
      </c>
      <c r="C709" s="99">
        <v>1594.6</v>
      </c>
      <c r="D709" s="99">
        <v>1597.28</v>
      </c>
      <c r="E709" s="99">
        <v>1611.67</v>
      </c>
      <c r="F709" s="99">
        <v>1646.34</v>
      </c>
      <c r="G709" s="99">
        <v>1696.58</v>
      </c>
      <c r="H709" s="99">
        <v>1732.92</v>
      </c>
      <c r="I709" s="99">
        <v>1839.52</v>
      </c>
      <c r="J709" s="99">
        <v>1900.22</v>
      </c>
      <c r="K709" s="99">
        <v>1996.46</v>
      </c>
      <c r="L709" s="99">
        <v>2019.82</v>
      </c>
      <c r="M709" s="99">
        <v>2034.48</v>
      </c>
      <c r="N709" s="99">
        <v>2045.91</v>
      </c>
      <c r="O709" s="99">
        <v>2035.3</v>
      </c>
      <c r="P709" s="99">
        <v>2034.82</v>
      </c>
      <c r="Q709" s="99">
        <v>2077.4</v>
      </c>
      <c r="R709" s="99">
        <v>2107.37</v>
      </c>
      <c r="S709" s="99">
        <v>2103.79</v>
      </c>
      <c r="T709" s="99">
        <v>2039</v>
      </c>
      <c r="U709" s="99">
        <v>1775.15</v>
      </c>
      <c r="V709" s="99">
        <v>1630.35</v>
      </c>
      <c r="W709" s="99">
        <v>1600.19</v>
      </c>
      <c r="X709" s="99">
        <v>1594.5</v>
      </c>
      <c r="Y709" s="99">
        <v>1538.32</v>
      </c>
    </row>
    <row r="710" spans="1:25">
      <c r="A710" s="100">
        <v>17</v>
      </c>
      <c r="B710" s="99">
        <v>1654.05</v>
      </c>
      <c r="C710" s="99">
        <v>1639.16</v>
      </c>
      <c r="D710" s="99">
        <v>1660.49</v>
      </c>
      <c r="E710" s="99">
        <v>1689.05</v>
      </c>
      <c r="F710" s="99">
        <v>1740.36</v>
      </c>
      <c r="G710" s="99">
        <v>1963.32</v>
      </c>
      <c r="H710" s="99">
        <v>2017.4</v>
      </c>
      <c r="I710" s="99">
        <v>2109.94</v>
      </c>
      <c r="J710" s="99">
        <v>2112</v>
      </c>
      <c r="K710" s="99">
        <v>2114.65</v>
      </c>
      <c r="L710" s="99">
        <v>2107.5</v>
      </c>
      <c r="M710" s="99">
        <v>2101.46</v>
      </c>
      <c r="N710" s="99">
        <v>2100.9899999999998</v>
      </c>
      <c r="O710" s="99">
        <v>2041.49</v>
      </c>
      <c r="P710" s="99">
        <v>2043.47</v>
      </c>
      <c r="Q710" s="99">
        <v>2109.21</v>
      </c>
      <c r="R710" s="99">
        <v>2028.97</v>
      </c>
      <c r="S710" s="99">
        <v>2020.03</v>
      </c>
      <c r="T710" s="99">
        <v>1785.27</v>
      </c>
      <c r="U710" s="99">
        <v>1725.91</v>
      </c>
      <c r="V710" s="99">
        <v>1685.72</v>
      </c>
      <c r="W710" s="99">
        <v>1655.84</v>
      </c>
      <c r="X710" s="99">
        <v>1630.63</v>
      </c>
      <c r="Y710" s="99">
        <v>1627.21</v>
      </c>
    </row>
    <row r="711" spans="1:25">
      <c r="A711" s="100">
        <v>18</v>
      </c>
      <c r="B711" s="99">
        <v>1624.04</v>
      </c>
      <c r="C711" s="99">
        <v>1640.23</v>
      </c>
      <c r="D711" s="99">
        <v>1687.74</v>
      </c>
      <c r="E711" s="99">
        <v>1722.73</v>
      </c>
      <c r="F711" s="99">
        <v>927.8</v>
      </c>
      <c r="G711" s="99">
        <v>940.99</v>
      </c>
      <c r="H711" s="99">
        <v>945.86</v>
      </c>
      <c r="I711" s="99">
        <v>963.31</v>
      </c>
      <c r="J711" s="99">
        <v>966.83</v>
      </c>
      <c r="K711" s="99">
        <v>966.65</v>
      </c>
      <c r="L711" s="99">
        <v>938.95</v>
      </c>
      <c r="M711" s="99">
        <v>937.53</v>
      </c>
      <c r="N711" s="99">
        <v>1650.55</v>
      </c>
      <c r="O711" s="99">
        <v>1653.87</v>
      </c>
      <c r="P711" s="99">
        <v>1671.92</v>
      </c>
      <c r="Q711" s="99">
        <v>1764.27</v>
      </c>
      <c r="R711" s="99">
        <v>1770.81</v>
      </c>
      <c r="S711" s="99">
        <v>1838.98</v>
      </c>
      <c r="T711" s="99">
        <v>1818.27</v>
      </c>
      <c r="U711" s="99">
        <v>1787.93</v>
      </c>
      <c r="V711" s="99">
        <v>1738.93</v>
      </c>
      <c r="W711" s="99">
        <v>1676.37</v>
      </c>
      <c r="X711" s="99">
        <v>1625.26</v>
      </c>
      <c r="Y711" s="99">
        <v>1619.78</v>
      </c>
    </row>
    <row r="712" spans="1:25">
      <c r="A712" s="100">
        <v>19</v>
      </c>
      <c r="B712" s="99">
        <v>1653.55</v>
      </c>
      <c r="C712" s="99">
        <v>1670.13</v>
      </c>
      <c r="D712" s="99">
        <v>1713.85</v>
      </c>
      <c r="E712" s="99">
        <v>1746.07</v>
      </c>
      <c r="F712" s="99">
        <v>1763.99</v>
      </c>
      <c r="G712" s="99">
        <v>1815.06</v>
      </c>
      <c r="H712" s="99">
        <v>1836.97</v>
      </c>
      <c r="I712" s="99">
        <v>1848.08</v>
      </c>
      <c r="J712" s="99">
        <v>1835.79</v>
      </c>
      <c r="K712" s="99">
        <v>1837.17</v>
      </c>
      <c r="L712" s="99">
        <v>1828</v>
      </c>
      <c r="M712" s="99">
        <v>1832.14</v>
      </c>
      <c r="N712" s="99">
        <v>1824.11</v>
      </c>
      <c r="O712" s="99">
        <v>1801.67</v>
      </c>
      <c r="P712" s="99">
        <v>1828.57</v>
      </c>
      <c r="Q712" s="99">
        <v>1853.07</v>
      </c>
      <c r="R712" s="99">
        <v>1863.64</v>
      </c>
      <c r="S712" s="99">
        <v>1871.21</v>
      </c>
      <c r="T712" s="99">
        <v>1843.35</v>
      </c>
      <c r="U712" s="99">
        <v>1802.74</v>
      </c>
      <c r="V712" s="99">
        <v>1776.39</v>
      </c>
      <c r="W712" s="99">
        <v>1747.39</v>
      </c>
      <c r="X712" s="99">
        <v>1744.27</v>
      </c>
      <c r="Y712" s="99">
        <v>1724.48</v>
      </c>
    </row>
    <row r="713" spans="1:25">
      <c r="A713" s="100">
        <v>20</v>
      </c>
      <c r="B713" s="99">
        <v>1704.38</v>
      </c>
      <c r="C713" s="99">
        <v>1699.62</v>
      </c>
      <c r="D713" s="99">
        <v>1732.58</v>
      </c>
      <c r="E713" s="99">
        <v>1743.13</v>
      </c>
      <c r="F713" s="99">
        <v>1777.58</v>
      </c>
      <c r="G713" s="99">
        <v>1806.53</v>
      </c>
      <c r="H713" s="99">
        <v>1821.23</v>
      </c>
      <c r="I713" s="99">
        <v>1822.24</v>
      </c>
      <c r="J713" s="99">
        <v>1819.59</v>
      </c>
      <c r="K713" s="99">
        <v>1820.25</v>
      </c>
      <c r="L713" s="99">
        <v>1816.1</v>
      </c>
      <c r="M713" s="99">
        <v>1814.84</v>
      </c>
      <c r="N713" s="99">
        <v>1812.21</v>
      </c>
      <c r="O713" s="99">
        <v>1811.78</v>
      </c>
      <c r="P713" s="99">
        <v>1815.93</v>
      </c>
      <c r="Q713" s="99">
        <v>1822.9</v>
      </c>
      <c r="R713" s="99">
        <v>1850.03</v>
      </c>
      <c r="S713" s="99">
        <v>1859.2</v>
      </c>
      <c r="T713" s="99">
        <v>1822.82</v>
      </c>
      <c r="U713" s="99">
        <v>1772.08</v>
      </c>
      <c r="V713" s="99">
        <v>1732.26</v>
      </c>
      <c r="W713" s="99">
        <v>1702.13</v>
      </c>
      <c r="X713" s="99">
        <v>1690.55</v>
      </c>
      <c r="Y713" s="99">
        <v>1685.37</v>
      </c>
    </row>
    <row r="714" spans="1:25">
      <c r="A714" s="100">
        <v>21</v>
      </c>
      <c r="B714" s="99">
        <v>1717.48</v>
      </c>
      <c r="C714" s="99">
        <v>1718.36</v>
      </c>
      <c r="D714" s="99">
        <v>1743.99</v>
      </c>
      <c r="E714" s="99">
        <v>1785.91</v>
      </c>
      <c r="F714" s="99">
        <v>1805.83</v>
      </c>
      <c r="G714" s="99">
        <v>1832.87</v>
      </c>
      <c r="H714" s="99">
        <v>1877.02</v>
      </c>
      <c r="I714" s="99">
        <v>1953.86</v>
      </c>
      <c r="J714" s="99">
        <v>1956.54</v>
      </c>
      <c r="K714" s="99">
        <v>2002.51</v>
      </c>
      <c r="L714" s="99">
        <v>1990.64</v>
      </c>
      <c r="M714" s="99">
        <v>1989.23</v>
      </c>
      <c r="N714" s="99">
        <v>1842.71</v>
      </c>
      <c r="O714" s="99">
        <v>1840.48</v>
      </c>
      <c r="P714" s="99">
        <v>1969.24</v>
      </c>
      <c r="Q714" s="99">
        <v>2007.47</v>
      </c>
      <c r="R714" s="99">
        <v>2086.63</v>
      </c>
      <c r="S714" s="99">
        <v>2024.37</v>
      </c>
      <c r="T714" s="99">
        <v>1891.53</v>
      </c>
      <c r="U714" s="99">
        <v>1824.83</v>
      </c>
      <c r="V714" s="99">
        <v>1776.56</v>
      </c>
      <c r="W714" s="99">
        <v>1744.36</v>
      </c>
      <c r="X714" s="99">
        <v>1738.26</v>
      </c>
      <c r="Y714" s="99">
        <v>1728.12</v>
      </c>
    </row>
    <row r="715" spans="1:25">
      <c r="A715" s="100">
        <v>22</v>
      </c>
      <c r="B715" s="99">
        <v>1732.24</v>
      </c>
      <c r="C715" s="99">
        <v>1727.51</v>
      </c>
      <c r="D715" s="99">
        <v>1726.68</v>
      </c>
      <c r="E715" s="99">
        <v>1741.97</v>
      </c>
      <c r="F715" s="99">
        <v>1762.33</v>
      </c>
      <c r="G715" s="99">
        <v>1804.45</v>
      </c>
      <c r="H715" s="99">
        <v>1818.41</v>
      </c>
      <c r="I715" s="99">
        <v>1849.09</v>
      </c>
      <c r="J715" s="99">
        <v>1847.49</v>
      </c>
      <c r="K715" s="99">
        <v>1851.42</v>
      </c>
      <c r="L715" s="99">
        <v>1848.07</v>
      </c>
      <c r="M715" s="99">
        <v>1845.56</v>
      </c>
      <c r="N715" s="99">
        <v>1849.66</v>
      </c>
      <c r="O715" s="99">
        <v>1842.94</v>
      </c>
      <c r="P715" s="99">
        <v>1847.06</v>
      </c>
      <c r="Q715" s="99">
        <v>1875.24</v>
      </c>
      <c r="R715" s="99">
        <v>1888.58</v>
      </c>
      <c r="S715" s="99">
        <v>1915.38</v>
      </c>
      <c r="T715" s="99">
        <v>1899.75</v>
      </c>
      <c r="U715" s="99">
        <v>1839.1</v>
      </c>
      <c r="V715" s="99">
        <v>1805.01</v>
      </c>
      <c r="W715" s="99">
        <v>1787</v>
      </c>
      <c r="X715" s="99">
        <v>1763.87</v>
      </c>
      <c r="Y715" s="99">
        <v>1737.96</v>
      </c>
    </row>
    <row r="716" spans="1:25">
      <c r="A716" s="100">
        <v>23</v>
      </c>
      <c r="B716" s="99">
        <v>1732.12</v>
      </c>
      <c r="C716" s="99">
        <v>1729.3</v>
      </c>
      <c r="D716" s="99">
        <v>1728.34</v>
      </c>
      <c r="E716" s="99">
        <v>1730.67</v>
      </c>
      <c r="F716" s="99">
        <v>1753.86</v>
      </c>
      <c r="G716" s="99">
        <v>1784.4</v>
      </c>
      <c r="H716" s="99">
        <v>1810.8</v>
      </c>
      <c r="I716" s="99">
        <v>1832.31</v>
      </c>
      <c r="J716" s="99">
        <v>1851.55</v>
      </c>
      <c r="K716" s="99">
        <v>1859.63</v>
      </c>
      <c r="L716" s="99">
        <v>1858.26</v>
      </c>
      <c r="M716" s="99">
        <v>1854.57</v>
      </c>
      <c r="N716" s="99">
        <v>1854.71</v>
      </c>
      <c r="O716" s="99">
        <v>1858.81</v>
      </c>
      <c r="P716" s="99">
        <v>1867.1</v>
      </c>
      <c r="Q716" s="99">
        <v>1880.32</v>
      </c>
      <c r="R716" s="99">
        <v>2063.64</v>
      </c>
      <c r="S716" s="99">
        <v>1978.24</v>
      </c>
      <c r="T716" s="99">
        <v>1888.25</v>
      </c>
      <c r="U716" s="99">
        <v>1828.81</v>
      </c>
      <c r="V716" s="99">
        <v>1782.41</v>
      </c>
      <c r="W716" s="99">
        <v>1742.17</v>
      </c>
      <c r="X716" s="99">
        <v>1741.12</v>
      </c>
      <c r="Y716" s="99">
        <v>1727.84</v>
      </c>
    </row>
    <row r="717" spans="1:25">
      <c r="A717" s="100">
        <v>24</v>
      </c>
      <c r="B717" s="99">
        <v>1659.71</v>
      </c>
      <c r="C717" s="99">
        <v>1661.43</v>
      </c>
      <c r="D717" s="99">
        <v>1684.85</v>
      </c>
      <c r="E717" s="99">
        <v>1706.17</v>
      </c>
      <c r="F717" s="99">
        <v>1738.66</v>
      </c>
      <c r="G717" s="99">
        <v>1803.17</v>
      </c>
      <c r="H717" s="99">
        <v>1770.61</v>
      </c>
      <c r="I717" s="99">
        <v>1738.13</v>
      </c>
      <c r="J717" s="99">
        <v>1715.99</v>
      </c>
      <c r="K717" s="99">
        <v>1706.05</v>
      </c>
      <c r="L717" s="99">
        <v>1701.99</v>
      </c>
      <c r="M717" s="99">
        <v>1705.56</v>
      </c>
      <c r="N717" s="99">
        <v>1703.89</v>
      </c>
      <c r="O717" s="99">
        <v>1702.24</v>
      </c>
      <c r="P717" s="99">
        <v>1707.45</v>
      </c>
      <c r="Q717" s="99">
        <v>1715.91</v>
      </c>
      <c r="R717" s="99">
        <v>1777.64</v>
      </c>
      <c r="S717" s="99">
        <v>1746.49</v>
      </c>
      <c r="T717" s="99">
        <v>1599.7</v>
      </c>
      <c r="U717" s="99">
        <v>1668.56</v>
      </c>
      <c r="V717" s="99">
        <v>1653.76</v>
      </c>
      <c r="W717" s="99">
        <v>1622.67</v>
      </c>
      <c r="X717" s="99">
        <v>1634.35</v>
      </c>
      <c r="Y717" s="99">
        <v>1627.84</v>
      </c>
    </row>
    <row r="718" spans="1:25">
      <c r="A718" s="100">
        <v>25</v>
      </c>
      <c r="B718" s="99">
        <v>1590.29</v>
      </c>
      <c r="C718" s="99">
        <v>1592.58</v>
      </c>
      <c r="D718" s="99">
        <v>1614</v>
      </c>
      <c r="E718" s="99">
        <v>1633.33</v>
      </c>
      <c r="F718" s="99">
        <v>1729.32</v>
      </c>
      <c r="G718" s="99">
        <v>1845</v>
      </c>
      <c r="H718" s="99">
        <v>1788.12</v>
      </c>
      <c r="I718" s="99">
        <v>1755.52</v>
      </c>
      <c r="J718" s="99">
        <v>1619.71</v>
      </c>
      <c r="K718" s="99">
        <v>1748.35</v>
      </c>
      <c r="L718" s="99">
        <v>1860.4</v>
      </c>
      <c r="M718" s="99">
        <v>1862.94</v>
      </c>
      <c r="N718" s="99">
        <v>1863.55</v>
      </c>
      <c r="O718" s="99">
        <v>1861.47</v>
      </c>
      <c r="P718" s="99">
        <v>1874.38</v>
      </c>
      <c r="Q718" s="99">
        <v>1931.31</v>
      </c>
      <c r="R718" s="99">
        <v>1937.35</v>
      </c>
      <c r="S718" s="99">
        <v>1931.68</v>
      </c>
      <c r="T718" s="99">
        <v>1783.32</v>
      </c>
      <c r="U718" s="99">
        <v>1639.31</v>
      </c>
      <c r="V718" s="99">
        <v>1601.55</v>
      </c>
      <c r="W718" s="99">
        <v>1594.43</v>
      </c>
      <c r="X718" s="99">
        <v>1595.64</v>
      </c>
      <c r="Y718" s="99">
        <v>1590.42</v>
      </c>
    </row>
    <row r="719" spans="1:25">
      <c r="A719" s="100">
        <v>26</v>
      </c>
      <c r="B719" s="99">
        <v>1570.22</v>
      </c>
      <c r="C719" s="99">
        <v>1577.98</v>
      </c>
      <c r="D719" s="99">
        <v>1597.03</v>
      </c>
      <c r="E719" s="99">
        <v>1603.64</v>
      </c>
      <c r="F719" s="99">
        <v>1666.7</v>
      </c>
      <c r="G719" s="99">
        <v>1728.6</v>
      </c>
      <c r="H719" s="99">
        <v>1791.75</v>
      </c>
      <c r="I719" s="99">
        <v>1802.47</v>
      </c>
      <c r="J719" s="99">
        <v>1682.94</v>
      </c>
      <c r="K719" s="99">
        <v>1684.57</v>
      </c>
      <c r="L719" s="99">
        <v>1683.77</v>
      </c>
      <c r="M719" s="99">
        <v>1601.12</v>
      </c>
      <c r="N719" s="99">
        <v>1626.59</v>
      </c>
      <c r="O719" s="99">
        <v>1593.1</v>
      </c>
      <c r="P719" s="99">
        <v>1598.68</v>
      </c>
      <c r="Q719" s="99">
        <v>1843.83</v>
      </c>
      <c r="R719" s="99">
        <v>1726.91</v>
      </c>
      <c r="S719" s="99">
        <v>1727.88</v>
      </c>
      <c r="T719" s="99">
        <v>1599</v>
      </c>
      <c r="U719" s="99">
        <v>1585.44</v>
      </c>
      <c r="V719" s="99">
        <v>1591.78</v>
      </c>
      <c r="W719" s="99">
        <v>1568</v>
      </c>
      <c r="X719" s="99">
        <v>1560.39</v>
      </c>
      <c r="Y719" s="99">
        <v>1558.74</v>
      </c>
    </row>
    <row r="720" spans="1:25">
      <c r="A720" s="100">
        <v>27</v>
      </c>
      <c r="B720" s="99">
        <v>1542.11</v>
      </c>
      <c r="C720" s="99">
        <v>1539.66</v>
      </c>
      <c r="D720" s="99">
        <v>1555.3</v>
      </c>
      <c r="E720" s="99">
        <v>1573.07</v>
      </c>
      <c r="F720" s="99">
        <v>1645.86</v>
      </c>
      <c r="G720" s="99">
        <v>1718.34</v>
      </c>
      <c r="H720" s="99">
        <v>1739.38</v>
      </c>
      <c r="I720" s="99">
        <v>1788.84</v>
      </c>
      <c r="J720" s="99">
        <v>1730.69</v>
      </c>
      <c r="K720" s="99">
        <v>1740.3</v>
      </c>
      <c r="L720" s="99">
        <v>1684.03</v>
      </c>
      <c r="M720" s="99">
        <v>1716.67</v>
      </c>
      <c r="N720" s="99">
        <v>1704.39</v>
      </c>
      <c r="O720" s="99">
        <v>1674.45</v>
      </c>
      <c r="P720" s="99">
        <v>1665.4</v>
      </c>
      <c r="Q720" s="99">
        <v>1706.85</v>
      </c>
      <c r="R720" s="99">
        <v>1789.86</v>
      </c>
      <c r="S720" s="99">
        <v>1761.11</v>
      </c>
      <c r="T720" s="99">
        <v>1629.26</v>
      </c>
      <c r="U720" s="99">
        <v>1591.2</v>
      </c>
      <c r="V720" s="99">
        <v>1564.71</v>
      </c>
      <c r="W720" s="99">
        <v>1533.6</v>
      </c>
      <c r="X720" s="99">
        <v>1532.45</v>
      </c>
      <c r="Y720" s="99">
        <v>1510.64</v>
      </c>
    </row>
    <row r="721" spans="1:26">
      <c r="A721" s="100">
        <v>28</v>
      </c>
      <c r="B721" s="99">
        <v>1586.82</v>
      </c>
      <c r="C721" s="99">
        <v>1595.32</v>
      </c>
      <c r="D721" s="99">
        <v>1615.49</v>
      </c>
      <c r="E721" s="99">
        <v>1623.17</v>
      </c>
      <c r="F721" s="99">
        <v>1657.12</v>
      </c>
      <c r="G721" s="99">
        <v>1681.38</v>
      </c>
      <c r="H721" s="99">
        <v>1678.48</v>
      </c>
      <c r="I721" s="99">
        <v>1678.87</v>
      </c>
      <c r="J721" s="99">
        <v>1656.57</v>
      </c>
      <c r="K721" s="99">
        <v>1657.36</v>
      </c>
      <c r="L721" s="99">
        <v>1654.93</v>
      </c>
      <c r="M721" s="99">
        <v>1670.49</v>
      </c>
      <c r="N721" s="99">
        <v>1663.02</v>
      </c>
      <c r="O721" s="99">
        <v>1659.52</v>
      </c>
      <c r="P721" s="99">
        <v>1664.43</v>
      </c>
      <c r="Q721" s="99">
        <v>1687.84</v>
      </c>
      <c r="R721" s="99">
        <v>1680.86</v>
      </c>
      <c r="S721" s="99">
        <v>1675.14</v>
      </c>
      <c r="T721" s="99">
        <v>1655.92</v>
      </c>
      <c r="U721" s="99">
        <v>1627.6</v>
      </c>
      <c r="V721" s="99">
        <v>1616.81</v>
      </c>
      <c r="W721" s="99">
        <v>1596.49</v>
      </c>
      <c r="X721" s="99">
        <v>1586.95</v>
      </c>
      <c r="Y721" s="99">
        <v>1581.52</v>
      </c>
    </row>
    <row r="722" spans="1:26">
      <c r="A722" s="100">
        <v>29</v>
      </c>
      <c r="B722" s="99">
        <v>1544.21</v>
      </c>
      <c r="C722" s="99">
        <v>1549.41</v>
      </c>
      <c r="D722" s="99">
        <v>1558.77</v>
      </c>
      <c r="E722" s="99">
        <v>1554.57</v>
      </c>
      <c r="F722" s="99">
        <v>1611.49</v>
      </c>
      <c r="G722" s="99">
        <v>1622.74</v>
      </c>
      <c r="H722" s="99">
        <v>1628.3</v>
      </c>
      <c r="I722" s="99">
        <v>1630.43</v>
      </c>
      <c r="J722" s="99">
        <v>1626.72</v>
      </c>
      <c r="K722" s="99">
        <v>1625.28</v>
      </c>
      <c r="L722" s="99">
        <v>1625.97</v>
      </c>
      <c r="M722" s="99">
        <v>1624.34</v>
      </c>
      <c r="N722" s="99">
        <v>1626.34</v>
      </c>
      <c r="O722" s="99">
        <v>1626.64</v>
      </c>
      <c r="P722" s="99">
        <v>1655.24</v>
      </c>
      <c r="Q722" s="99">
        <v>1724.33</v>
      </c>
      <c r="R722" s="99">
        <v>1777.32</v>
      </c>
      <c r="S722" s="99">
        <v>1640.1</v>
      </c>
      <c r="T722" s="99">
        <v>1623.15</v>
      </c>
      <c r="U722" s="99">
        <v>1598.53</v>
      </c>
      <c r="V722" s="99">
        <v>1591.53</v>
      </c>
      <c r="W722" s="99">
        <v>1563.46</v>
      </c>
      <c r="X722" s="99">
        <v>1551.12</v>
      </c>
      <c r="Y722" s="99">
        <v>1547.47</v>
      </c>
    </row>
    <row r="723" spans="1:26">
      <c r="A723" s="100">
        <v>30</v>
      </c>
      <c r="B723" s="99">
        <v>1549.94</v>
      </c>
      <c r="C723" s="99">
        <v>1552.42</v>
      </c>
      <c r="D723" s="99">
        <v>1565.14</v>
      </c>
      <c r="E723" s="99">
        <v>1552.88</v>
      </c>
      <c r="F723" s="99">
        <v>1575.98</v>
      </c>
      <c r="G723" s="99">
        <v>1593.68</v>
      </c>
      <c r="H723" s="99">
        <v>1620.3</v>
      </c>
      <c r="I723" s="99">
        <v>1623.32</v>
      </c>
      <c r="J723" s="99">
        <v>1622.17</v>
      </c>
      <c r="K723" s="99">
        <v>1617.53</v>
      </c>
      <c r="L723" s="99">
        <v>1612.77</v>
      </c>
      <c r="M723" s="99">
        <v>1618.98</v>
      </c>
      <c r="N723" s="99">
        <v>1622.42</v>
      </c>
      <c r="O723" s="99">
        <v>1623.98</v>
      </c>
      <c r="P723" s="99">
        <v>1623.5</v>
      </c>
      <c r="Q723" s="99">
        <v>1677.27</v>
      </c>
      <c r="R723" s="99">
        <v>1685.07</v>
      </c>
      <c r="S723" s="99">
        <v>1723.62</v>
      </c>
      <c r="T723" s="99">
        <v>1621.67</v>
      </c>
      <c r="U723" s="99">
        <v>1568.09</v>
      </c>
      <c r="V723" s="99">
        <v>1546.83</v>
      </c>
      <c r="W723" s="99">
        <v>1534.33</v>
      </c>
      <c r="X723" s="99">
        <v>1526.75</v>
      </c>
      <c r="Y723" s="99">
        <v>1518.87</v>
      </c>
    </row>
    <row r="724" spans="1:26" s="55" customFormat="1">
      <c r="A724" s="100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51"/>
    </row>
    <row r="725" spans="1:26">
      <c r="A725" s="78"/>
      <c r="B725" s="78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</row>
    <row r="726" spans="1:26" ht="27" customHeight="1">
      <c r="A726" s="102"/>
      <c r="B726" s="129" t="s">
        <v>124</v>
      </c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1"/>
    </row>
    <row r="727" spans="1:26" ht="26.25">
      <c r="A727" s="97" t="s">
        <v>69</v>
      </c>
      <c r="B727" s="75" t="s">
        <v>70</v>
      </c>
      <c r="C727" s="75" t="s">
        <v>71</v>
      </c>
      <c r="D727" s="75" t="s">
        <v>72</v>
      </c>
      <c r="E727" s="75" t="s">
        <v>73</v>
      </c>
      <c r="F727" s="75" t="s">
        <v>74</v>
      </c>
      <c r="G727" s="75" t="s">
        <v>75</v>
      </c>
      <c r="H727" s="75" t="s">
        <v>76</v>
      </c>
      <c r="I727" s="75" t="s">
        <v>77</v>
      </c>
      <c r="J727" s="75" t="s">
        <v>78</v>
      </c>
      <c r="K727" s="75" t="s">
        <v>79</v>
      </c>
      <c r="L727" s="75" t="s">
        <v>80</v>
      </c>
      <c r="M727" s="75" t="s">
        <v>81</v>
      </c>
      <c r="N727" s="75" t="s">
        <v>82</v>
      </c>
      <c r="O727" s="75" t="s">
        <v>83</v>
      </c>
      <c r="P727" s="75" t="s">
        <v>84</v>
      </c>
      <c r="Q727" s="75" t="s">
        <v>85</v>
      </c>
      <c r="R727" s="75" t="s">
        <v>86</v>
      </c>
      <c r="S727" s="75" t="s">
        <v>87</v>
      </c>
      <c r="T727" s="75" t="s">
        <v>88</v>
      </c>
      <c r="U727" s="75" t="s">
        <v>89</v>
      </c>
      <c r="V727" s="75" t="s">
        <v>90</v>
      </c>
      <c r="W727" s="75" t="s">
        <v>91</v>
      </c>
      <c r="X727" s="75" t="s">
        <v>92</v>
      </c>
      <c r="Y727" s="75" t="s">
        <v>93</v>
      </c>
    </row>
    <row r="728" spans="1:26">
      <c r="A728" s="100">
        <v>1</v>
      </c>
      <c r="B728" s="99">
        <v>0</v>
      </c>
      <c r="C728" s="99">
        <v>0</v>
      </c>
      <c r="D728" s="99">
        <v>0</v>
      </c>
      <c r="E728" s="99">
        <v>0</v>
      </c>
      <c r="F728" s="99">
        <v>0</v>
      </c>
      <c r="G728" s="99">
        <v>0.18</v>
      </c>
      <c r="H728" s="99">
        <v>0.14000000000000001</v>
      </c>
      <c r="I728" s="99">
        <v>0.87</v>
      </c>
      <c r="J728" s="99">
        <v>0</v>
      </c>
      <c r="K728" s="99">
        <v>1.24</v>
      </c>
      <c r="L728" s="99">
        <v>0</v>
      </c>
      <c r="M728" s="99">
        <v>0</v>
      </c>
      <c r="N728" s="99">
        <v>0</v>
      </c>
      <c r="O728" s="99">
        <v>2.02</v>
      </c>
      <c r="P728" s="99">
        <v>0.52</v>
      </c>
      <c r="Q728" s="99">
        <v>0.69</v>
      </c>
      <c r="R728" s="99">
        <v>480.85</v>
      </c>
      <c r="S728" s="99">
        <v>41.33</v>
      </c>
      <c r="T728" s="99">
        <v>0</v>
      </c>
      <c r="U728" s="99">
        <v>0</v>
      </c>
      <c r="V728" s="99">
        <v>0</v>
      </c>
      <c r="W728" s="99">
        <v>0</v>
      </c>
      <c r="X728" s="99">
        <v>0</v>
      </c>
      <c r="Y728" s="99">
        <v>0</v>
      </c>
    </row>
    <row r="729" spans="1:26">
      <c r="A729" s="100">
        <v>2</v>
      </c>
      <c r="B729" s="99">
        <v>0</v>
      </c>
      <c r="C729" s="99">
        <v>0</v>
      </c>
      <c r="D729" s="99">
        <v>0</v>
      </c>
      <c r="E729" s="99">
        <v>0</v>
      </c>
      <c r="F729" s="99">
        <v>0.25</v>
      </c>
      <c r="G729" s="99">
        <v>0.21</v>
      </c>
      <c r="H729" s="99">
        <v>0.14000000000000001</v>
      </c>
      <c r="I729" s="99">
        <v>5.19</v>
      </c>
      <c r="J729" s="99">
        <v>0</v>
      </c>
      <c r="K729" s="99">
        <v>0</v>
      </c>
      <c r="L729" s="99">
        <v>0</v>
      </c>
      <c r="M729" s="99">
        <v>0</v>
      </c>
      <c r="N729" s="99">
        <v>0</v>
      </c>
      <c r="O729" s="99">
        <v>28.7</v>
      </c>
      <c r="P729" s="99">
        <v>0</v>
      </c>
      <c r="Q729" s="99">
        <v>29.87</v>
      </c>
      <c r="R729" s="99">
        <v>31.16</v>
      </c>
      <c r="S729" s="99">
        <v>0.09</v>
      </c>
      <c r="T729" s="99">
        <v>0</v>
      </c>
      <c r="U729" s="99">
        <v>0</v>
      </c>
      <c r="V729" s="99">
        <v>0</v>
      </c>
      <c r="W729" s="99">
        <v>0</v>
      </c>
      <c r="X729" s="99">
        <v>0</v>
      </c>
      <c r="Y729" s="99">
        <v>0</v>
      </c>
    </row>
    <row r="730" spans="1:26">
      <c r="A730" s="100">
        <v>3</v>
      </c>
      <c r="B730" s="99">
        <v>0</v>
      </c>
      <c r="C730" s="99">
        <v>0</v>
      </c>
      <c r="D730" s="99">
        <v>0</v>
      </c>
      <c r="E730" s="99">
        <v>0</v>
      </c>
      <c r="F730" s="99">
        <v>0</v>
      </c>
      <c r="G730" s="99">
        <v>1.19</v>
      </c>
      <c r="H730" s="99">
        <v>4.2300000000000004</v>
      </c>
      <c r="I730" s="99">
        <v>4.3600000000000003</v>
      </c>
      <c r="J730" s="99">
        <v>3.88</v>
      </c>
      <c r="K730" s="99">
        <v>3.62</v>
      </c>
      <c r="L730" s="99">
        <v>0</v>
      </c>
      <c r="M730" s="99">
        <v>0</v>
      </c>
      <c r="N730" s="99">
        <v>0</v>
      </c>
      <c r="O730" s="99">
        <v>0</v>
      </c>
      <c r="P730" s="99">
        <v>0.4</v>
      </c>
      <c r="Q730" s="99">
        <v>0.46</v>
      </c>
      <c r="R730" s="99">
        <v>0.11</v>
      </c>
      <c r="S730" s="99">
        <v>0.05</v>
      </c>
      <c r="T730" s="99">
        <v>0</v>
      </c>
      <c r="U730" s="99">
        <v>0</v>
      </c>
      <c r="V730" s="99">
        <v>0</v>
      </c>
      <c r="W730" s="99">
        <v>0</v>
      </c>
      <c r="X730" s="99">
        <v>0</v>
      </c>
      <c r="Y730" s="99">
        <v>0</v>
      </c>
    </row>
    <row r="731" spans="1:26">
      <c r="A731" s="100">
        <v>4</v>
      </c>
      <c r="B731" s="99">
        <v>0</v>
      </c>
      <c r="C731" s="99">
        <v>0</v>
      </c>
      <c r="D731" s="99">
        <v>0.79</v>
      </c>
      <c r="E731" s="99">
        <v>0.19</v>
      </c>
      <c r="F731" s="99">
        <v>90.45</v>
      </c>
      <c r="G731" s="99">
        <v>14.96</v>
      </c>
      <c r="H731" s="99">
        <v>53.97</v>
      </c>
      <c r="I731" s="99">
        <v>1.52</v>
      </c>
      <c r="J731" s="99">
        <v>16.79</v>
      </c>
      <c r="K731" s="99">
        <v>1.53</v>
      </c>
      <c r="L731" s="99">
        <v>2.69</v>
      </c>
      <c r="M731" s="99">
        <v>2.4300000000000002</v>
      </c>
      <c r="N731" s="99">
        <v>2.65</v>
      </c>
      <c r="O731" s="99">
        <v>1.6</v>
      </c>
      <c r="P731" s="99">
        <v>0.6</v>
      </c>
      <c r="Q731" s="99">
        <v>55.31</v>
      </c>
      <c r="R731" s="99">
        <v>8.8699999999999992</v>
      </c>
      <c r="S731" s="99">
        <v>77.680000000000007</v>
      </c>
      <c r="T731" s="99">
        <v>2.16</v>
      </c>
      <c r="U731" s="99">
        <v>0.22</v>
      </c>
      <c r="V731" s="99">
        <v>0.13</v>
      </c>
      <c r="W731" s="99">
        <v>0</v>
      </c>
      <c r="X731" s="99">
        <v>0</v>
      </c>
      <c r="Y731" s="99">
        <v>0</v>
      </c>
    </row>
    <row r="732" spans="1:26">
      <c r="A732" s="100">
        <v>5</v>
      </c>
      <c r="B732" s="99">
        <v>36.07</v>
      </c>
      <c r="C732" s="99">
        <v>0</v>
      </c>
      <c r="D732" s="99">
        <v>0</v>
      </c>
      <c r="E732" s="99">
        <v>0</v>
      </c>
      <c r="F732" s="99">
        <v>0.09</v>
      </c>
      <c r="G732" s="99">
        <v>60.32</v>
      </c>
      <c r="H732" s="99">
        <v>0</v>
      </c>
      <c r="I732" s="99">
        <v>0</v>
      </c>
      <c r="J732" s="99">
        <v>50.91</v>
      </c>
      <c r="K732" s="99">
        <v>40.86</v>
      </c>
      <c r="L732" s="99">
        <v>0</v>
      </c>
      <c r="M732" s="99">
        <v>0</v>
      </c>
      <c r="N732" s="99">
        <v>0</v>
      </c>
      <c r="O732" s="99">
        <v>0</v>
      </c>
      <c r="P732" s="99">
        <v>40.18</v>
      </c>
      <c r="Q732" s="99">
        <v>8.3800000000000008</v>
      </c>
      <c r="R732" s="99">
        <v>79.83</v>
      </c>
      <c r="S732" s="99">
        <v>4.6100000000000003</v>
      </c>
      <c r="T732" s="99">
        <v>4.28</v>
      </c>
      <c r="U732" s="99">
        <v>0.02</v>
      </c>
      <c r="V732" s="99">
        <v>0</v>
      </c>
      <c r="W732" s="99">
        <v>0</v>
      </c>
      <c r="X732" s="99">
        <v>0</v>
      </c>
      <c r="Y732" s="99">
        <v>0</v>
      </c>
    </row>
    <row r="733" spans="1:26">
      <c r="A733" s="100">
        <v>6</v>
      </c>
      <c r="B733" s="99">
        <v>0</v>
      </c>
      <c r="C733" s="99">
        <v>0</v>
      </c>
      <c r="D733" s="99">
        <v>12.15</v>
      </c>
      <c r="E733" s="99">
        <v>0</v>
      </c>
      <c r="F733" s="99">
        <v>20.49</v>
      </c>
      <c r="G733" s="99">
        <v>0</v>
      </c>
      <c r="H733" s="99">
        <v>0.96</v>
      </c>
      <c r="I733" s="99">
        <v>0.56000000000000005</v>
      </c>
      <c r="J733" s="99">
        <v>3.86</v>
      </c>
      <c r="K733" s="99">
        <v>4.04</v>
      </c>
      <c r="L733" s="99">
        <v>3.2</v>
      </c>
      <c r="M733" s="99">
        <v>0.03</v>
      </c>
      <c r="N733" s="99">
        <v>0</v>
      </c>
      <c r="O733" s="99">
        <v>0</v>
      </c>
      <c r="P733" s="99">
        <v>4.29</v>
      </c>
      <c r="Q733" s="99">
        <v>11.87</v>
      </c>
      <c r="R733" s="99">
        <v>14.4</v>
      </c>
      <c r="S733" s="99">
        <v>7.55</v>
      </c>
      <c r="T733" s="99">
        <v>64.8</v>
      </c>
      <c r="U733" s="99">
        <v>0.47</v>
      </c>
      <c r="V733" s="99">
        <v>0</v>
      </c>
      <c r="W733" s="99">
        <v>0</v>
      </c>
      <c r="X733" s="99">
        <v>9.2100000000000009</v>
      </c>
      <c r="Y733" s="99">
        <v>0</v>
      </c>
    </row>
    <row r="734" spans="1:26">
      <c r="A734" s="100">
        <v>7</v>
      </c>
      <c r="B734" s="99">
        <v>0</v>
      </c>
      <c r="C734" s="99">
        <v>0</v>
      </c>
      <c r="D734" s="99">
        <v>1.17</v>
      </c>
      <c r="E734" s="99">
        <v>4.9400000000000004</v>
      </c>
      <c r="F734" s="99">
        <v>40.130000000000003</v>
      </c>
      <c r="G734" s="99">
        <v>22.05</v>
      </c>
      <c r="H734" s="99">
        <v>6.5</v>
      </c>
      <c r="I734" s="99">
        <v>0</v>
      </c>
      <c r="J734" s="99">
        <v>1.19</v>
      </c>
      <c r="K734" s="99">
        <v>0.15</v>
      </c>
      <c r="L734" s="99">
        <v>0</v>
      </c>
      <c r="M734" s="99">
        <v>0</v>
      </c>
      <c r="N734" s="99">
        <v>0</v>
      </c>
      <c r="O734" s="99">
        <v>0</v>
      </c>
      <c r="P734" s="99">
        <v>0.47</v>
      </c>
      <c r="Q734" s="99">
        <v>2.4300000000000002</v>
      </c>
      <c r="R734" s="99">
        <v>0</v>
      </c>
      <c r="S734" s="99">
        <v>0.61</v>
      </c>
      <c r="T734" s="99">
        <v>0</v>
      </c>
      <c r="U734" s="99">
        <v>0.48</v>
      </c>
      <c r="V734" s="99">
        <v>0</v>
      </c>
      <c r="W734" s="99">
        <v>0</v>
      </c>
      <c r="X734" s="99">
        <v>0</v>
      </c>
      <c r="Y734" s="99">
        <v>0</v>
      </c>
    </row>
    <row r="735" spans="1:26">
      <c r="A735" s="100">
        <v>8</v>
      </c>
      <c r="B735" s="99">
        <v>0</v>
      </c>
      <c r="C735" s="99">
        <v>0</v>
      </c>
      <c r="D735" s="99">
        <v>0</v>
      </c>
      <c r="E735" s="99">
        <v>0</v>
      </c>
      <c r="F735" s="99">
        <v>0</v>
      </c>
      <c r="G735" s="99">
        <v>6.21</v>
      </c>
      <c r="H735" s="99">
        <v>14.67</v>
      </c>
      <c r="I735" s="99">
        <v>0</v>
      </c>
      <c r="J735" s="99">
        <v>0</v>
      </c>
      <c r="K735" s="99">
        <v>23.95</v>
      </c>
      <c r="L735" s="99">
        <v>14.04</v>
      </c>
      <c r="M735" s="99">
        <v>1.54</v>
      </c>
      <c r="N735" s="99">
        <v>1.47</v>
      </c>
      <c r="O735" s="99">
        <v>1.6</v>
      </c>
      <c r="P735" s="99">
        <v>1.57</v>
      </c>
      <c r="Q735" s="99">
        <v>29.29</v>
      </c>
      <c r="R735" s="99">
        <v>140.36000000000001</v>
      </c>
      <c r="S735" s="99">
        <v>116.16</v>
      </c>
      <c r="T735" s="99">
        <v>100.18</v>
      </c>
      <c r="U735" s="99">
        <v>1.03</v>
      </c>
      <c r="V735" s="99">
        <v>0</v>
      </c>
      <c r="W735" s="99">
        <v>0</v>
      </c>
      <c r="X735" s="99">
        <v>0</v>
      </c>
      <c r="Y735" s="99">
        <v>0</v>
      </c>
    </row>
    <row r="736" spans="1:26">
      <c r="A736" s="100">
        <v>9</v>
      </c>
      <c r="B736" s="99">
        <v>0</v>
      </c>
      <c r="C736" s="99">
        <v>0</v>
      </c>
      <c r="D736" s="99">
        <v>0</v>
      </c>
      <c r="E736" s="99">
        <v>0</v>
      </c>
      <c r="F736" s="99">
        <v>0</v>
      </c>
      <c r="G736" s="99">
        <v>0</v>
      </c>
      <c r="H736" s="99">
        <v>10.99</v>
      </c>
      <c r="I736" s="99">
        <v>0</v>
      </c>
      <c r="J736" s="99">
        <v>10.01</v>
      </c>
      <c r="K736" s="99">
        <v>1.96</v>
      </c>
      <c r="L736" s="99">
        <v>0</v>
      </c>
      <c r="M736" s="99">
        <v>0</v>
      </c>
      <c r="N736" s="99">
        <v>0</v>
      </c>
      <c r="O736" s="99">
        <v>0</v>
      </c>
      <c r="P736" s="99">
        <v>0</v>
      </c>
      <c r="Q736" s="99">
        <v>0</v>
      </c>
      <c r="R736" s="99">
        <v>41.5</v>
      </c>
      <c r="S736" s="99">
        <v>5.08</v>
      </c>
      <c r="T736" s="99">
        <v>41.86</v>
      </c>
      <c r="U736" s="99">
        <v>0</v>
      </c>
      <c r="V736" s="99">
        <v>0</v>
      </c>
      <c r="W736" s="99">
        <v>0</v>
      </c>
      <c r="X736" s="99">
        <v>0</v>
      </c>
      <c r="Y736" s="99">
        <v>0</v>
      </c>
    </row>
    <row r="737" spans="1:25">
      <c r="A737" s="100">
        <v>10</v>
      </c>
      <c r="B737" s="99">
        <v>0</v>
      </c>
      <c r="C737" s="99">
        <v>0</v>
      </c>
      <c r="D737" s="99">
        <v>0</v>
      </c>
      <c r="E737" s="99">
        <v>0</v>
      </c>
      <c r="F737" s="99">
        <v>0.25</v>
      </c>
      <c r="G737" s="99">
        <v>0.18</v>
      </c>
      <c r="H737" s="99">
        <v>2.04</v>
      </c>
      <c r="I737" s="99">
        <v>0.01</v>
      </c>
      <c r="J737" s="99">
        <v>7.72</v>
      </c>
      <c r="K737" s="99">
        <v>89.41</v>
      </c>
      <c r="L737" s="99">
        <v>32.9</v>
      </c>
      <c r="M737" s="99">
        <v>8.85</v>
      </c>
      <c r="N737" s="99">
        <v>290.26</v>
      </c>
      <c r="O737" s="99">
        <v>458.84</v>
      </c>
      <c r="P737" s="99">
        <v>0</v>
      </c>
      <c r="Q737" s="99">
        <v>1.21</v>
      </c>
      <c r="R737" s="99">
        <v>73.569999999999993</v>
      </c>
      <c r="S737" s="99">
        <v>0</v>
      </c>
      <c r="T737" s="99">
        <v>627.54999999999995</v>
      </c>
      <c r="U737" s="99">
        <v>830.66</v>
      </c>
      <c r="V737" s="99">
        <v>0</v>
      </c>
      <c r="W737" s="99">
        <v>0</v>
      </c>
      <c r="X737" s="99">
        <v>0</v>
      </c>
      <c r="Y737" s="99">
        <v>0</v>
      </c>
    </row>
    <row r="738" spans="1:25">
      <c r="A738" s="100">
        <v>11</v>
      </c>
      <c r="B738" s="99">
        <v>0</v>
      </c>
      <c r="C738" s="99">
        <v>0</v>
      </c>
      <c r="D738" s="99">
        <v>1.56</v>
      </c>
      <c r="E738" s="99">
        <v>0</v>
      </c>
      <c r="F738" s="99">
        <v>7.3</v>
      </c>
      <c r="G738" s="99">
        <v>97.65</v>
      </c>
      <c r="H738" s="99">
        <v>0</v>
      </c>
      <c r="I738" s="99">
        <v>2.6</v>
      </c>
      <c r="J738" s="99">
        <v>0</v>
      </c>
      <c r="K738" s="99">
        <v>0</v>
      </c>
      <c r="L738" s="99">
        <v>0</v>
      </c>
      <c r="M738" s="99">
        <v>0</v>
      </c>
      <c r="N738" s="99">
        <v>0</v>
      </c>
      <c r="O738" s="99">
        <v>0</v>
      </c>
      <c r="P738" s="99">
        <v>6.83</v>
      </c>
      <c r="Q738" s="99">
        <v>0</v>
      </c>
      <c r="R738" s="99">
        <v>72.77</v>
      </c>
      <c r="S738" s="99">
        <v>0</v>
      </c>
      <c r="T738" s="99">
        <v>4.22</v>
      </c>
      <c r="U738" s="99">
        <v>0</v>
      </c>
      <c r="V738" s="99">
        <v>0</v>
      </c>
      <c r="W738" s="99">
        <v>0</v>
      </c>
      <c r="X738" s="99">
        <v>0</v>
      </c>
      <c r="Y738" s="99">
        <v>0</v>
      </c>
    </row>
    <row r="739" spans="1:25">
      <c r="A739" s="100">
        <v>12</v>
      </c>
      <c r="B739" s="99">
        <v>0</v>
      </c>
      <c r="C739" s="99">
        <v>0</v>
      </c>
      <c r="D739" s="99">
        <v>92</v>
      </c>
      <c r="E739" s="99">
        <v>0</v>
      </c>
      <c r="F739" s="99">
        <v>14.63</v>
      </c>
      <c r="G739" s="99">
        <v>8.14</v>
      </c>
      <c r="H739" s="99">
        <v>14.78</v>
      </c>
      <c r="I739" s="99">
        <v>24.29</v>
      </c>
      <c r="J739" s="99">
        <v>52.62</v>
      </c>
      <c r="K739" s="99">
        <v>56.19</v>
      </c>
      <c r="L739" s="99">
        <v>0</v>
      </c>
      <c r="M739" s="99">
        <v>29.47</v>
      </c>
      <c r="N739" s="99">
        <v>0</v>
      </c>
      <c r="O739" s="99">
        <v>64.87</v>
      </c>
      <c r="P739" s="99">
        <v>0</v>
      </c>
      <c r="Q739" s="99">
        <v>67.47</v>
      </c>
      <c r="R739" s="99">
        <v>403.44</v>
      </c>
      <c r="S739" s="99">
        <v>32.340000000000003</v>
      </c>
      <c r="T739" s="99">
        <v>0.61</v>
      </c>
      <c r="U739" s="99">
        <v>0</v>
      </c>
      <c r="V739" s="99">
        <v>0</v>
      </c>
      <c r="W739" s="99">
        <v>0</v>
      </c>
      <c r="X739" s="99">
        <v>0</v>
      </c>
      <c r="Y739" s="99">
        <v>0</v>
      </c>
    </row>
    <row r="740" spans="1:25">
      <c r="A740" s="100">
        <v>13</v>
      </c>
      <c r="B740" s="99">
        <v>9.01</v>
      </c>
      <c r="C740" s="99">
        <v>0</v>
      </c>
      <c r="D740" s="99">
        <v>10.75</v>
      </c>
      <c r="E740" s="99">
        <v>12.03</v>
      </c>
      <c r="F740" s="99">
        <v>42.29</v>
      </c>
      <c r="G740" s="99">
        <v>6.45</v>
      </c>
      <c r="H740" s="99">
        <v>5.22</v>
      </c>
      <c r="I740" s="99">
        <v>15.96</v>
      </c>
      <c r="J740" s="99">
        <v>0.57999999999999996</v>
      </c>
      <c r="K740" s="99">
        <v>74.8</v>
      </c>
      <c r="L740" s="99">
        <v>5.01</v>
      </c>
      <c r="M740" s="99">
        <v>11.63</v>
      </c>
      <c r="N740" s="99">
        <v>21.1</v>
      </c>
      <c r="O740" s="99">
        <v>84.77</v>
      </c>
      <c r="P740" s="99">
        <v>51.61</v>
      </c>
      <c r="Q740" s="99">
        <v>332.23</v>
      </c>
      <c r="R740" s="99">
        <v>14.08</v>
      </c>
      <c r="S740" s="99">
        <v>108.49</v>
      </c>
      <c r="T740" s="99">
        <v>5.31</v>
      </c>
      <c r="U740" s="99">
        <v>0</v>
      </c>
      <c r="V740" s="99">
        <v>0</v>
      </c>
      <c r="W740" s="99">
        <v>0</v>
      </c>
      <c r="X740" s="99">
        <v>0</v>
      </c>
      <c r="Y740" s="99">
        <v>55.43</v>
      </c>
    </row>
    <row r="741" spans="1:25">
      <c r="A741" s="100">
        <v>14</v>
      </c>
      <c r="B741" s="99">
        <v>0</v>
      </c>
      <c r="C741" s="99">
        <v>0</v>
      </c>
      <c r="D741" s="99">
        <v>95.11</v>
      </c>
      <c r="E741" s="99">
        <v>0</v>
      </c>
      <c r="F741" s="99">
        <v>94.67</v>
      </c>
      <c r="G741" s="99">
        <v>119.58</v>
      </c>
      <c r="H741" s="99">
        <v>102</v>
      </c>
      <c r="I741" s="99">
        <v>165.66</v>
      </c>
      <c r="J741" s="99">
        <v>152.02000000000001</v>
      </c>
      <c r="K741" s="99">
        <v>95.27</v>
      </c>
      <c r="L741" s="99">
        <v>153.13999999999999</v>
      </c>
      <c r="M741" s="99">
        <v>86.92</v>
      </c>
      <c r="N741" s="99">
        <v>36.14</v>
      </c>
      <c r="O741" s="99">
        <v>0</v>
      </c>
      <c r="P741" s="99">
        <v>93.26</v>
      </c>
      <c r="Q741" s="99">
        <v>132.08000000000001</v>
      </c>
      <c r="R741" s="99">
        <v>120.19</v>
      </c>
      <c r="S741" s="99">
        <v>89.37</v>
      </c>
      <c r="T741" s="99">
        <v>4.88</v>
      </c>
      <c r="U741" s="99">
        <v>0</v>
      </c>
      <c r="V741" s="99">
        <v>0</v>
      </c>
      <c r="W741" s="99">
        <v>0</v>
      </c>
      <c r="X741" s="99">
        <v>0</v>
      </c>
      <c r="Y741" s="99">
        <v>65.16</v>
      </c>
    </row>
    <row r="742" spans="1:25">
      <c r="A742" s="100">
        <v>15</v>
      </c>
      <c r="B742" s="99">
        <v>0</v>
      </c>
      <c r="C742" s="99">
        <v>0</v>
      </c>
      <c r="D742" s="99">
        <v>0</v>
      </c>
      <c r="E742" s="99">
        <v>0.79</v>
      </c>
      <c r="F742" s="99">
        <v>0</v>
      </c>
      <c r="G742" s="99">
        <v>0.2</v>
      </c>
      <c r="H742" s="99">
        <v>14.97</v>
      </c>
      <c r="I742" s="99">
        <v>8.32</v>
      </c>
      <c r="J742" s="99">
        <v>0</v>
      </c>
      <c r="K742" s="99">
        <v>0</v>
      </c>
      <c r="L742" s="99">
        <v>0.31</v>
      </c>
      <c r="M742" s="99">
        <v>0</v>
      </c>
      <c r="N742" s="99">
        <v>0</v>
      </c>
      <c r="O742" s="99">
        <v>0</v>
      </c>
      <c r="P742" s="99">
        <v>4.21</v>
      </c>
      <c r="Q742" s="99">
        <v>84.2</v>
      </c>
      <c r="R742" s="99">
        <v>87.88</v>
      </c>
      <c r="S742" s="99">
        <v>6.94</v>
      </c>
      <c r="T742" s="99">
        <v>0</v>
      </c>
      <c r="U742" s="99">
        <v>0</v>
      </c>
      <c r="V742" s="99">
        <v>0</v>
      </c>
      <c r="W742" s="99">
        <v>0</v>
      </c>
      <c r="X742" s="99">
        <v>0</v>
      </c>
      <c r="Y742" s="99">
        <v>0</v>
      </c>
    </row>
    <row r="743" spans="1:25">
      <c r="A743" s="100">
        <v>16</v>
      </c>
      <c r="B743" s="99">
        <v>0</v>
      </c>
      <c r="C743" s="99">
        <v>0</v>
      </c>
      <c r="D743" s="99">
        <v>0</v>
      </c>
      <c r="E743" s="99">
        <v>0</v>
      </c>
      <c r="F743" s="99">
        <v>0</v>
      </c>
      <c r="G743" s="99">
        <v>0</v>
      </c>
      <c r="H743" s="99">
        <v>0</v>
      </c>
      <c r="I743" s="99">
        <v>0</v>
      </c>
      <c r="J743" s="99">
        <v>7.65</v>
      </c>
      <c r="K743" s="99">
        <v>0</v>
      </c>
      <c r="L743" s="99">
        <v>0</v>
      </c>
      <c r="M743" s="99">
        <v>0</v>
      </c>
      <c r="N743" s="99">
        <v>0</v>
      </c>
      <c r="O743" s="99">
        <v>0</v>
      </c>
      <c r="P743" s="99">
        <v>0</v>
      </c>
      <c r="Q743" s="99">
        <v>0</v>
      </c>
      <c r="R743" s="99">
        <v>29.44</v>
      </c>
      <c r="S743" s="99">
        <v>9.27</v>
      </c>
      <c r="T743" s="99">
        <v>0</v>
      </c>
      <c r="U743" s="99">
        <v>0</v>
      </c>
      <c r="V743" s="99">
        <v>0</v>
      </c>
      <c r="W743" s="99">
        <v>0</v>
      </c>
      <c r="X743" s="99">
        <v>0</v>
      </c>
      <c r="Y743" s="99">
        <v>0</v>
      </c>
    </row>
    <row r="744" spans="1:25">
      <c r="A744" s="100">
        <v>17</v>
      </c>
      <c r="B744" s="99">
        <v>0</v>
      </c>
      <c r="C744" s="99">
        <v>0</v>
      </c>
      <c r="D744" s="99">
        <v>0</v>
      </c>
      <c r="E744" s="99">
        <v>15.85</v>
      </c>
      <c r="F744" s="99">
        <v>38.700000000000003</v>
      </c>
      <c r="G744" s="99">
        <v>6.98</v>
      </c>
      <c r="H744" s="99">
        <v>3.55</v>
      </c>
      <c r="I744" s="99">
        <v>2.5099999999999998</v>
      </c>
      <c r="J744" s="99">
        <v>1.81</v>
      </c>
      <c r="K744" s="99">
        <v>1.04</v>
      </c>
      <c r="L744" s="99">
        <v>1.7</v>
      </c>
      <c r="M744" s="99">
        <v>0.78</v>
      </c>
      <c r="N744" s="99">
        <v>0</v>
      </c>
      <c r="O744" s="99">
        <v>0</v>
      </c>
      <c r="P744" s="99">
        <v>0.49</v>
      </c>
      <c r="Q744" s="99">
        <v>5.25</v>
      </c>
      <c r="R744" s="99">
        <v>133.84</v>
      </c>
      <c r="S744" s="99">
        <v>8.19</v>
      </c>
      <c r="T744" s="99">
        <v>0</v>
      </c>
      <c r="U744" s="99">
        <v>0</v>
      </c>
      <c r="V744" s="99">
        <v>0</v>
      </c>
      <c r="W744" s="99">
        <v>0</v>
      </c>
      <c r="X744" s="99">
        <v>0</v>
      </c>
      <c r="Y744" s="99">
        <v>0</v>
      </c>
    </row>
    <row r="745" spans="1:25">
      <c r="A745" s="100">
        <v>18</v>
      </c>
      <c r="B745" s="99">
        <v>0</v>
      </c>
      <c r="C745" s="99">
        <v>0</v>
      </c>
      <c r="D745" s="99">
        <v>2.25</v>
      </c>
      <c r="E745" s="99">
        <v>45.98</v>
      </c>
      <c r="F745" s="99">
        <v>1.0900000000000001</v>
      </c>
      <c r="G745" s="99">
        <v>375.75</v>
      </c>
      <c r="H745" s="99">
        <v>2.67</v>
      </c>
      <c r="I745" s="99">
        <v>0</v>
      </c>
      <c r="J745" s="99">
        <v>2.19</v>
      </c>
      <c r="K745" s="99">
        <v>0.26</v>
      </c>
      <c r="L745" s="99">
        <v>9.32</v>
      </c>
      <c r="M745" s="99">
        <v>10.67</v>
      </c>
      <c r="N745" s="99">
        <v>16.170000000000002</v>
      </c>
      <c r="O745" s="99">
        <v>10.8</v>
      </c>
      <c r="P745" s="99">
        <v>151.94</v>
      </c>
      <c r="Q745" s="99">
        <v>88.53</v>
      </c>
      <c r="R745" s="99">
        <v>70.98</v>
      </c>
      <c r="S745" s="99">
        <v>43.18</v>
      </c>
      <c r="T745" s="99">
        <v>9.0500000000000007</v>
      </c>
      <c r="U745" s="99">
        <v>0</v>
      </c>
      <c r="V745" s="99">
        <v>1.78</v>
      </c>
      <c r="W745" s="99">
        <v>0</v>
      </c>
      <c r="X745" s="99">
        <v>0</v>
      </c>
      <c r="Y745" s="99">
        <v>0</v>
      </c>
    </row>
    <row r="746" spans="1:25">
      <c r="A746" s="100">
        <v>19</v>
      </c>
      <c r="B746" s="99">
        <v>0</v>
      </c>
      <c r="C746" s="99">
        <v>0</v>
      </c>
      <c r="D746" s="99">
        <v>0</v>
      </c>
      <c r="E746" s="99">
        <v>0.93</v>
      </c>
      <c r="F746" s="99">
        <v>53.92</v>
      </c>
      <c r="G746" s="99">
        <v>84.96</v>
      </c>
      <c r="H746" s="99">
        <v>83.54</v>
      </c>
      <c r="I746" s="99">
        <v>87.21</v>
      </c>
      <c r="J746" s="99">
        <v>88.76</v>
      </c>
      <c r="K746" s="99">
        <v>0</v>
      </c>
      <c r="L746" s="99">
        <v>0.54</v>
      </c>
      <c r="M746" s="99">
        <v>0</v>
      </c>
      <c r="N746" s="99">
        <v>0</v>
      </c>
      <c r="O746" s="99">
        <v>1.52</v>
      </c>
      <c r="P746" s="99">
        <v>3.35</v>
      </c>
      <c r="Q746" s="99">
        <v>5.71</v>
      </c>
      <c r="R746" s="99">
        <v>7.47</v>
      </c>
      <c r="S746" s="99">
        <v>24.16</v>
      </c>
      <c r="T746" s="99">
        <v>1.38</v>
      </c>
      <c r="U746" s="99">
        <v>0</v>
      </c>
      <c r="V746" s="99">
        <v>0</v>
      </c>
      <c r="W746" s="99">
        <v>0</v>
      </c>
      <c r="X746" s="99">
        <v>0</v>
      </c>
      <c r="Y746" s="99">
        <v>0</v>
      </c>
    </row>
    <row r="747" spans="1:25">
      <c r="A747" s="100">
        <v>20</v>
      </c>
      <c r="B747" s="99">
        <v>0</v>
      </c>
      <c r="C747" s="99">
        <v>0</v>
      </c>
      <c r="D747" s="99">
        <v>0.03</v>
      </c>
      <c r="E747" s="99">
        <v>8.85</v>
      </c>
      <c r="F747" s="99">
        <v>0.78</v>
      </c>
      <c r="G747" s="99">
        <v>2.54</v>
      </c>
      <c r="H747" s="99">
        <v>0</v>
      </c>
      <c r="I747" s="99">
        <v>0</v>
      </c>
      <c r="J747" s="99">
        <v>0</v>
      </c>
      <c r="K747" s="99">
        <v>0</v>
      </c>
      <c r="L747" s="99">
        <v>3</v>
      </c>
      <c r="M747" s="99">
        <v>3.66</v>
      </c>
      <c r="N747" s="99">
        <v>3.94</v>
      </c>
      <c r="O747" s="99">
        <v>4.9800000000000004</v>
      </c>
      <c r="P747" s="99">
        <v>6.07</v>
      </c>
      <c r="Q747" s="99">
        <v>133.37</v>
      </c>
      <c r="R747" s="99">
        <v>186.28</v>
      </c>
      <c r="S747" s="99">
        <v>144.47</v>
      </c>
      <c r="T747" s="99">
        <v>6.14</v>
      </c>
      <c r="U747" s="99">
        <v>0</v>
      </c>
      <c r="V747" s="99">
        <v>0</v>
      </c>
      <c r="W747" s="99">
        <v>0</v>
      </c>
      <c r="X747" s="99">
        <v>0</v>
      </c>
      <c r="Y747" s="99">
        <v>0.04</v>
      </c>
    </row>
    <row r="748" spans="1:25">
      <c r="A748" s="100">
        <v>21</v>
      </c>
      <c r="B748" s="99">
        <v>0</v>
      </c>
      <c r="C748" s="99">
        <v>0.68</v>
      </c>
      <c r="D748" s="99">
        <v>0</v>
      </c>
      <c r="E748" s="99">
        <v>0</v>
      </c>
      <c r="F748" s="99">
        <v>0.8</v>
      </c>
      <c r="G748" s="99">
        <v>47.88</v>
      </c>
      <c r="H748" s="99">
        <v>126.51</v>
      </c>
      <c r="I748" s="99">
        <v>43.39</v>
      </c>
      <c r="J748" s="99">
        <v>8.19</v>
      </c>
      <c r="K748" s="99">
        <v>21.17</v>
      </c>
      <c r="L748" s="99">
        <v>2.16</v>
      </c>
      <c r="M748" s="99">
        <v>9.2899999999999991</v>
      </c>
      <c r="N748" s="99">
        <v>144.18</v>
      </c>
      <c r="O748" s="99">
        <v>135.44999999999999</v>
      </c>
      <c r="P748" s="99">
        <v>450.36</v>
      </c>
      <c r="Q748" s="99">
        <v>143.84</v>
      </c>
      <c r="R748" s="99">
        <v>68.790000000000006</v>
      </c>
      <c r="S748" s="99">
        <v>92.78</v>
      </c>
      <c r="T748" s="99">
        <v>0.17</v>
      </c>
      <c r="U748" s="99">
        <v>0</v>
      </c>
      <c r="V748" s="99">
        <v>0</v>
      </c>
      <c r="W748" s="99">
        <v>0</v>
      </c>
      <c r="X748" s="99">
        <v>0</v>
      </c>
      <c r="Y748" s="99">
        <v>0</v>
      </c>
    </row>
    <row r="749" spans="1:25">
      <c r="A749" s="100">
        <v>22</v>
      </c>
      <c r="B749" s="99">
        <v>0.55000000000000004</v>
      </c>
      <c r="C749" s="99">
        <v>0.01</v>
      </c>
      <c r="D749" s="99">
        <v>5.94</v>
      </c>
      <c r="E749" s="99">
        <v>0.48</v>
      </c>
      <c r="F749" s="99">
        <v>0.09</v>
      </c>
      <c r="G749" s="99">
        <v>1.1399999999999999</v>
      </c>
      <c r="H749" s="99">
        <v>0.92</v>
      </c>
      <c r="I749" s="99">
        <v>0.55000000000000004</v>
      </c>
      <c r="J749" s="99">
        <v>1.32</v>
      </c>
      <c r="K749" s="99">
        <v>3.53</v>
      </c>
      <c r="L749" s="99">
        <v>0</v>
      </c>
      <c r="M749" s="99">
        <v>0</v>
      </c>
      <c r="N749" s="99">
        <v>0</v>
      </c>
      <c r="O749" s="99">
        <v>2.4900000000000002</v>
      </c>
      <c r="P749" s="99">
        <v>4.9000000000000004</v>
      </c>
      <c r="Q749" s="99">
        <v>202.07</v>
      </c>
      <c r="R749" s="99">
        <v>244.91</v>
      </c>
      <c r="S749" s="99">
        <v>9.3000000000000007</v>
      </c>
      <c r="T749" s="99">
        <v>0</v>
      </c>
      <c r="U749" s="99">
        <v>0</v>
      </c>
      <c r="V749" s="99">
        <v>0</v>
      </c>
      <c r="W749" s="99">
        <v>0</v>
      </c>
      <c r="X749" s="99">
        <v>0</v>
      </c>
      <c r="Y749" s="99">
        <v>0</v>
      </c>
    </row>
    <row r="750" spans="1:25">
      <c r="A750" s="100">
        <v>23</v>
      </c>
      <c r="B750" s="99">
        <v>0.09</v>
      </c>
      <c r="C750" s="99">
        <v>0</v>
      </c>
      <c r="D750" s="99">
        <v>0</v>
      </c>
      <c r="E750" s="99">
        <v>0</v>
      </c>
      <c r="F750" s="99">
        <v>0.14000000000000001</v>
      </c>
      <c r="G750" s="99">
        <v>0.1</v>
      </c>
      <c r="H750" s="99">
        <v>1.71</v>
      </c>
      <c r="I750" s="99">
        <v>0.96</v>
      </c>
      <c r="J750" s="99">
        <v>0</v>
      </c>
      <c r="K750" s="99">
        <v>0</v>
      </c>
      <c r="L750" s="99">
        <v>0</v>
      </c>
      <c r="M750" s="99">
        <v>0</v>
      </c>
      <c r="N750" s="99">
        <v>0</v>
      </c>
      <c r="O750" s="99">
        <v>0</v>
      </c>
      <c r="P750" s="99">
        <v>0</v>
      </c>
      <c r="Q750" s="99">
        <v>161.21</v>
      </c>
      <c r="R750" s="99">
        <v>42.07</v>
      </c>
      <c r="S750" s="99">
        <v>6.35</v>
      </c>
      <c r="T750" s="99">
        <v>0</v>
      </c>
      <c r="U750" s="99">
        <v>0</v>
      </c>
      <c r="V750" s="99">
        <v>0</v>
      </c>
      <c r="W750" s="99">
        <v>0</v>
      </c>
      <c r="X750" s="99">
        <v>0</v>
      </c>
      <c r="Y750" s="99">
        <v>0</v>
      </c>
    </row>
    <row r="751" spans="1:25">
      <c r="A751" s="100">
        <v>24</v>
      </c>
      <c r="B751" s="99">
        <v>0</v>
      </c>
      <c r="C751" s="99">
        <v>0</v>
      </c>
      <c r="D751" s="99">
        <v>0</v>
      </c>
      <c r="E751" s="99">
        <v>0</v>
      </c>
      <c r="F751" s="99">
        <v>0</v>
      </c>
      <c r="G751" s="99">
        <v>0</v>
      </c>
      <c r="H751" s="99">
        <v>0</v>
      </c>
      <c r="I751" s="99">
        <v>0</v>
      </c>
      <c r="J751" s="99">
        <v>0</v>
      </c>
      <c r="K751" s="99">
        <v>0</v>
      </c>
      <c r="L751" s="99">
        <v>0</v>
      </c>
      <c r="M751" s="99">
        <v>0</v>
      </c>
      <c r="N751" s="99">
        <v>0</v>
      </c>
      <c r="O751" s="99">
        <v>0</v>
      </c>
      <c r="P751" s="99">
        <v>0</v>
      </c>
      <c r="Q751" s="99">
        <v>0</v>
      </c>
      <c r="R751" s="99">
        <v>1.35</v>
      </c>
      <c r="S751" s="99">
        <v>0.4</v>
      </c>
      <c r="T751" s="99">
        <v>0</v>
      </c>
      <c r="U751" s="99">
        <v>0</v>
      </c>
      <c r="V751" s="99">
        <v>0</v>
      </c>
      <c r="W751" s="99">
        <v>0</v>
      </c>
      <c r="X751" s="99">
        <v>0</v>
      </c>
      <c r="Y751" s="99">
        <v>0</v>
      </c>
    </row>
    <row r="752" spans="1:25">
      <c r="A752" s="100">
        <v>25</v>
      </c>
      <c r="B752" s="99">
        <v>0</v>
      </c>
      <c r="C752" s="99">
        <v>0</v>
      </c>
      <c r="D752" s="99">
        <v>0</v>
      </c>
      <c r="E752" s="99">
        <v>0</v>
      </c>
      <c r="F752" s="99">
        <v>2.78</v>
      </c>
      <c r="G752" s="99">
        <v>9.41</v>
      </c>
      <c r="H752" s="99">
        <v>0</v>
      </c>
      <c r="I752" s="99">
        <v>0</v>
      </c>
      <c r="J752" s="99">
        <v>49.25</v>
      </c>
      <c r="K752" s="99">
        <v>0</v>
      </c>
      <c r="L752" s="99">
        <v>0</v>
      </c>
      <c r="M752" s="99">
        <v>0</v>
      </c>
      <c r="N752" s="99">
        <v>0</v>
      </c>
      <c r="O752" s="99">
        <v>0</v>
      </c>
      <c r="P752" s="99">
        <v>0</v>
      </c>
      <c r="Q752" s="99">
        <v>18.079999999999998</v>
      </c>
      <c r="R752" s="99">
        <v>24.04</v>
      </c>
      <c r="S752" s="99">
        <v>0</v>
      </c>
      <c r="T752" s="99">
        <v>0</v>
      </c>
      <c r="U752" s="99">
        <v>0</v>
      </c>
      <c r="V752" s="99">
        <v>0</v>
      </c>
      <c r="W752" s="99">
        <v>0</v>
      </c>
      <c r="X752" s="99">
        <v>0</v>
      </c>
      <c r="Y752" s="99">
        <v>0</v>
      </c>
    </row>
    <row r="753" spans="1:26">
      <c r="A753" s="100">
        <v>26</v>
      </c>
      <c r="B753" s="99">
        <v>0</v>
      </c>
      <c r="C753" s="99">
        <v>0</v>
      </c>
      <c r="D753" s="99">
        <v>0</v>
      </c>
      <c r="E753" s="99">
        <v>0</v>
      </c>
      <c r="F753" s="99">
        <v>0</v>
      </c>
      <c r="G753" s="99">
        <v>3.18</v>
      </c>
      <c r="H753" s="99">
        <v>0</v>
      </c>
      <c r="I753" s="99">
        <v>0</v>
      </c>
      <c r="J753" s="99">
        <v>0</v>
      </c>
      <c r="K753" s="99">
        <v>0</v>
      </c>
      <c r="L753" s="99">
        <v>0</v>
      </c>
      <c r="M753" s="99">
        <v>27.06</v>
      </c>
      <c r="N753" s="99">
        <v>0</v>
      </c>
      <c r="O753" s="99">
        <v>0.69</v>
      </c>
      <c r="P753" s="99">
        <v>0.31</v>
      </c>
      <c r="Q753" s="99">
        <v>0</v>
      </c>
      <c r="R753" s="99">
        <v>0</v>
      </c>
      <c r="S753" s="99">
        <v>0</v>
      </c>
      <c r="T753" s="99">
        <v>0</v>
      </c>
      <c r="U753" s="99">
        <v>0</v>
      </c>
      <c r="V753" s="99">
        <v>0</v>
      </c>
      <c r="W753" s="99">
        <v>0</v>
      </c>
      <c r="X753" s="99">
        <v>0</v>
      </c>
      <c r="Y753" s="99">
        <v>0</v>
      </c>
    </row>
    <row r="754" spans="1:26">
      <c r="A754" s="100">
        <v>27</v>
      </c>
      <c r="B754" s="99">
        <v>17.73</v>
      </c>
      <c r="C754" s="99">
        <v>1.06</v>
      </c>
      <c r="D754" s="99">
        <v>4.01</v>
      </c>
      <c r="E754" s="99">
        <v>2.52</v>
      </c>
      <c r="F754" s="99">
        <v>0</v>
      </c>
      <c r="G754" s="99">
        <v>1.42</v>
      </c>
      <c r="H754" s="99">
        <v>0</v>
      </c>
      <c r="I754" s="99">
        <v>0</v>
      </c>
      <c r="J754" s="99">
        <v>0</v>
      </c>
      <c r="K754" s="99">
        <v>0</v>
      </c>
      <c r="L754" s="99">
        <v>0</v>
      </c>
      <c r="M754" s="99">
        <v>0</v>
      </c>
      <c r="N754" s="99">
        <v>0</v>
      </c>
      <c r="O754" s="99">
        <v>0</v>
      </c>
      <c r="P754" s="99">
        <v>0</v>
      </c>
      <c r="Q754" s="99">
        <v>0.23</v>
      </c>
      <c r="R754" s="99">
        <v>0</v>
      </c>
      <c r="S754" s="99">
        <v>0</v>
      </c>
      <c r="T754" s="99">
        <v>0</v>
      </c>
      <c r="U754" s="99">
        <v>0</v>
      </c>
      <c r="V754" s="99">
        <v>0</v>
      </c>
      <c r="W754" s="99">
        <v>0</v>
      </c>
      <c r="X754" s="99">
        <v>0</v>
      </c>
      <c r="Y754" s="99">
        <v>0</v>
      </c>
    </row>
    <row r="755" spans="1:26">
      <c r="A755" s="100">
        <v>28</v>
      </c>
      <c r="B755" s="99">
        <v>0</v>
      </c>
      <c r="C755" s="99">
        <v>0</v>
      </c>
      <c r="D755" s="99">
        <v>0</v>
      </c>
      <c r="E755" s="99">
        <v>0</v>
      </c>
      <c r="F755" s="99">
        <v>0.94</v>
      </c>
      <c r="G755" s="99">
        <v>0</v>
      </c>
      <c r="H755" s="99">
        <v>1.07</v>
      </c>
      <c r="I755" s="99">
        <v>0</v>
      </c>
      <c r="J755" s="99">
        <v>0</v>
      </c>
      <c r="K755" s="99">
        <v>0.05</v>
      </c>
      <c r="L755" s="99">
        <v>0.44</v>
      </c>
      <c r="M755" s="99">
        <v>0.44</v>
      </c>
      <c r="N755" s="99">
        <v>0.66</v>
      </c>
      <c r="O755" s="99">
        <v>0.84</v>
      </c>
      <c r="P755" s="99">
        <v>1.85</v>
      </c>
      <c r="Q755" s="99">
        <v>1.94</v>
      </c>
      <c r="R755" s="99">
        <v>0</v>
      </c>
      <c r="S755" s="99">
        <v>0</v>
      </c>
      <c r="T755" s="99">
        <v>0</v>
      </c>
      <c r="U755" s="99">
        <v>0</v>
      </c>
      <c r="V755" s="99">
        <v>0</v>
      </c>
      <c r="W755" s="99">
        <v>0</v>
      </c>
      <c r="X755" s="99">
        <v>0</v>
      </c>
      <c r="Y755" s="99">
        <v>0</v>
      </c>
    </row>
    <row r="756" spans="1:26">
      <c r="A756" s="100">
        <v>29</v>
      </c>
      <c r="B756" s="99">
        <v>0</v>
      </c>
      <c r="C756" s="99">
        <v>0</v>
      </c>
      <c r="D756" s="99">
        <v>0</v>
      </c>
      <c r="E756" s="99">
        <v>0</v>
      </c>
      <c r="F756" s="99">
        <v>0</v>
      </c>
      <c r="G756" s="99">
        <v>0</v>
      </c>
      <c r="H756" s="99">
        <v>0</v>
      </c>
      <c r="I756" s="99">
        <v>0</v>
      </c>
      <c r="J756" s="99">
        <v>0</v>
      </c>
      <c r="K756" s="99">
        <v>0</v>
      </c>
      <c r="L756" s="99">
        <v>0</v>
      </c>
      <c r="M756" s="99">
        <v>0</v>
      </c>
      <c r="N756" s="99">
        <v>0</v>
      </c>
      <c r="O756" s="99">
        <v>0</v>
      </c>
      <c r="P756" s="99">
        <v>0</v>
      </c>
      <c r="Q756" s="99">
        <v>0.32</v>
      </c>
      <c r="R756" s="99">
        <v>0.2</v>
      </c>
      <c r="S756" s="99">
        <v>0</v>
      </c>
      <c r="T756" s="99">
        <v>0</v>
      </c>
      <c r="U756" s="99">
        <v>0</v>
      </c>
      <c r="V756" s="99">
        <v>0</v>
      </c>
      <c r="W756" s="99">
        <v>0</v>
      </c>
      <c r="X756" s="99">
        <v>0</v>
      </c>
      <c r="Y756" s="99">
        <v>0</v>
      </c>
    </row>
    <row r="757" spans="1:26">
      <c r="A757" s="100">
        <v>30</v>
      </c>
      <c r="B757" s="99">
        <v>0</v>
      </c>
      <c r="C757" s="99">
        <v>0</v>
      </c>
      <c r="D757" s="99">
        <v>0</v>
      </c>
      <c r="E757" s="99">
        <v>0</v>
      </c>
      <c r="F757" s="99">
        <v>0</v>
      </c>
      <c r="G757" s="99">
        <v>0</v>
      </c>
      <c r="H757" s="99">
        <v>0</v>
      </c>
      <c r="I757" s="99">
        <v>0</v>
      </c>
      <c r="J757" s="99">
        <v>0</v>
      </c>
      <c r="K757" s="99">
        <v>0</v>
      </c>
      <c r="L757" s="99">
        <v>0</v>
      </c>
      <c r="M757" s="99">
        <v>0</v>
      </c>
      <c r="N757" s="99">
        <v>0</v>
      </c>
      <c r="O757" s="99">
        <v>0</v>
      </c>
      <c r="P757" s="99">
        <v>0</v>
      </c>
      <c r="Q757" s="99">
        <v>0</v>
      </c>
      <c r="R757" s="99">
        <v>0</v>
      </c>
      <c r="S757" s="99">
        <v>0</v>
      </c>
      <c r="T757" s="99">
        <v>0</v>
      </c>
      <c r="U757" s="99">
        <v>0</v>
      </c>
      <c r="V757" s="99">
        <v>0</v>
      </c>
      <c r="W757" s="99">
        <v>0</v>
      </c>
      <c r="X757" s="99">
        <v>0</v>
      </c>
      <c r="Y757" s="99">
        <v>0</v>
      </c>
    </row>
    <row r="758" spans="1:26" s="55" customFormat="1">
      <c r="A758" s="100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51"/>
    </row>
    <row r="760" spans="1:26" ht="27" customHeight="1">
      <c r="A760" s="102"/>
      <c r="B760" s="129" t="s">
        <v>114</v>
      </c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1"/>
    </row>
    <row r="761" spans="1:26" ht="26.25">
      <c r="A761" s="97" t="s">
        <v>69</v>
      </c>
      <c r="B761" s="96" t="s">
        <v>70</v>
      </c>
      <c r="C761" s="75" t="s">
        <v>71</v>
      </c>
      <c r="D761" s="75" t="s">
        <v>72</v>
      </c>
      <c r="E761" s="75" t="s">
        <v>73</v>
      </c>
      <c r="F761" s="75" t="s">
        <v>74</v>
      </c>
      <c r="G761" s="75" t="s">
        <v>75</v>
      </c>
      <c r="H761" s="75" t="s">
        <v>76</v>
      </c>
      <c r="I761" s="75" t="s">
        <v>77</v>
      </c>
      <c r="J761" s="75" t="s">
        <v>78</v>
      </c>
      <c r="K761" s="75" t="s">
        <v>79</v>
      </c>
      <c r="L761" s="75" t="s">
        <v>80</v>
      </c>
      <c r="M761" s="75" t="s">
        <v>81</v>
      </c>
      <c r="N761" s="75" t="s">
        <v>82</v>
      </c>
      <c r="O761" s="75" t="s">
        <v>83</v>
      </c>
      <c r="P761" s="75" t="s">
        <v>84</v>
      </c>
      <c r="Q761" s="75" t="s">
        <v>85</v>
      </c>
      <c r="R761" s="75" t="s">
        <v>86</v>
      </c>
      <c r="S761" s="75" t="s">
        <v>87</v>
      </c>
      <c r="T761" s="75" t="s">
        <v>88</v>
      </c>
      <c r="U761" s="75" t="s">
        <v>89</v>
      </c>
      <c r="V761" s="75" t="s">
        <v>90</v>
      </c>
      <c r="W761" s="75" t="s">
        <v>91</v>
      </c>
      <c r="X761" s="75" t="s">
        <v>92</v>
      </c>
      <c r="Y761" s="75" t="s">
        <v>93</v>
      </c>
    </row>
    <row r="762" spans="1:26">
      <c r="A762" s="98">
        <v>1</v>
      </c>
      <c r="B762" s="99">
        <v>85.88</v>
      </c>
      <c r="C762" s="99">
        <v>71.92</v>
      </c>
      <c r="D762" s="99">
        <v>313.18</v>
      </c>
      <c r="E762" s="99">
        <v>386.89</v>
      </c>
      <c r="F762" s="99">
        <v>153.55000000000001</v>
      </c>
      <c r="G762" s="99">
        <v>31.86</v>
      </c>
      <c r="H762" s="99">
        <v>1.21</v>
      </c>
      <c r="I762" s="99">
        <v>19.54</v>
      </c>
      <c r="J762" s="99">
        <v>81.010000000000005</v>
      </c>
      <c r="K762" s="99">
        <v>15.29</v>
      </c>
      <c r="L762" s="99">
        <v>173.33</v>
      </c>
      <c r="M762" s="99">
        <v>342.59</v>
      </c>
      <c r="N762" s="99">
        <v>213.35</v>
      </c>
      <c r="O762" s="99">
        <v>53.13</v>
      </c>
      <c r="P762" s="99">
        <v>68.7</v>
      </c>
      <c r="Q762" s="99">
        <v>102.64</v>
      </c>
      <c r="R762" s="99">
        <v>0</v>
      </c>
      <c r="S762" s="99">
        <v>0</v>
      </c>
      <c r="T762" s="99">
        <v>130.77000000000001</v>
      </c>
      <c r="U762" s="99">
        <v>292.49</v>
      </c>
      <c r="V762" s="99">
        <v>235.35</v>
      </c>
      <c r="W762" s="99">
        <v>196.57</v>
      </c>
      <c r="X762" s="99">
        <v>339.78</v>
      </c>
      <c r="Y762" s="99">
        <v>802.86</v>
      </c>
    </row>
    <row r="763" spans="1:26">
      <c r="A763" s="100">
        <v>2</v>
      </c>
      <c r="B763" s="99">
        <v>808.6</v>
      </c>
      <c r="C763" s="99">
        <v>798.76</v>
      </c>
      <c r="D763" s="99">
        <v>844.3</v>
      </c>
      <c r="E763" s="99">
        <v>68.349999999999994</v>
      </c>
      <c r="F763" s="99">
        <v>8.61</v>
      </c>
      <c r="G763" s="99">
        <v>30.92</v>
      </c>
      <c r="H763" s="99">
        <v>24.12</v>
      </c>
      <c r="I763" s="99">
        <v>0</v>
      </c>
      <c r="J763" s="99">
        <v>88.74</v>
      </c>
      <c r="K763" s="99">
        <v>188.13</v>
      </c>
      <c r="L763" s="99">
        <v>285.27999999999997</v>
      </c>
      <c r="M763" s="99">
        <v>144.44</v>
      </c>
      <c r="N763" s="99">
        <v>304.69</v>
      </c>
      <c r="O763" s="99">
        <v>0</v>
      </c>
      <c r="P763" s="99">
        <v>258.82</v>
      </c>
      <c r="Q763" s="99">
        <v>0</v>
      </c>
      <c r="R763" s="99">
        <v>0</v>
      </c>
      <c r="S763" s="99">
        <v>10.53</v>
      </c>
      <c r="T763" s="99">
        <v>344.23</v>
      </c>
      <c r="U763" s="99">
        <v>287.89</v>
      </c>
      <c r="V763" s="99">
        <v>882.3</v>
      </c>
      <c r="W763" s="99">
        <v>869.44</v>
      </c>
      <c r="X763" s="99">
        <v>799.88</v>
      </c>
      <c r="Y763" s="99">
        <v>770.72</v>
      </c>
    </row>
    <row r="764" spans="1:26">
      <c r="A764" s="100">
        <v>3</v>
      </c>
      <c r="B764" s="99">
        <v>794.7</v>
      </c>
      <c r="C764" s="99">
        <v>721.86</v>
      </c>
      <c r="D764" s="99">
        <v>18.27</v>
      </c>
      <c r="E764" s="99">
        <v>507.99</v>
      </c>
      <c r="F764" s="99">
        <v>167.41</v>
      </c>
      <c r="G764" s="99">
        <v>154.25</v>
      </c>
      <c r="H764" s="99">
        <v>940.48</v>
      </c>
      <c r="I764" s="99">
        <v>952.19</v>
      </c>
      <c r="J764" s="99">
        <v>265.81</v>
      </c>
      <c r="K764" s="99">
        <v>251.99</v>
      </c>
      <c r="L764" s="99">
        <v>295.24</v>
      </c>
      <c r="M764" s="99">
        <v>362.97</v>
      </c>
      <c r="N764" s="99">
        <v>320.39</v>
      </c>
      <c r="O764" s="99">
        <v>321.10000000000002</v>
      </c>
      <c r="P764" s="99">
        <v>324.56</v>
      </c>
      <c r="Q764" s="99">
        <v>288.41000000000003</v>
      </c>
      <c r="R764" s="99">
        <v>26.33</v>
      </c>
      <c r="S764" s="99">
        <v>207.42</v>
      </c>
      <c r="T764" s="99">
        <v>238.44</v>
      </c>
      <c r="U764" s="99">
        <v>943.44</v>
      </c>
      <c r="V764" s="99">
        <v>875.47</v>
      </c>
      <c r="W764" s="99">
        <v>221.9</v>
      </c>
      <c r="X764" s="99">
        <v>57.5</v>
      </c>
      <c r="Y764" s="99">
        <v>44.56</v>
      </c>
    </row>
    <row r="765" spans="1:26">
      <c r="A765" s="100">
        <v>4</v>
      </c>
      <c r="B765" s="99">
        <v>19.38</v>
      </c>
      <c r="C765" s="99">
        <v>671.98</v>
      </c>
      <c r="D765" s="99">
        <v>1.41</v>
      </c>
      <c r="E765" s="99">
        <v>35.619999999999997</v>
      </c>
      <c r="F765" s="99">
        <v>0</v>
      </c>
      <c r="G765" s="99">
        <v>0</v>
      </c>
      <c r="H765" s="99">
        <v>0</v>
      </c>
      <c r="I765" s="99">
        <v>2.29</v>
      </c>
      <c r="J765" s="99">
        <v>0</v>
      </c>
      <c r="K765" s="99">
        <v>427.75</v>
      </c>
      <c r="L765" s="99">
        <v>404.38</v>
      </c>
      <c r="M765" s="99">
        <v>913.28</v>
      </c>
      <c r="N765" s="99">
        <v>103.56</v>
      </c>
      <c r="O765" s="99">
        <v>406.22</v>
      </c>
      <c r="P765" s="99">
        <v>896.03</v>
      </c>
      <c r="Q765" s="99">
        <v>0</v>
      </c>
      <c r="R765" s="99">
        <v>220.63</v>
      </c>
      <c r="S765" s="99">
        <v>0</v>
      </c>
      <c r="T765" s="99">
        <v>63.25</v>
      </c>
      <c r="U765" s="99">
        <v>176.34</v>
      </c>
      <c r="V765" s="99">
        <v>878.09</v>
      </c>
      <c r="W765" s="99">
        <v>728.9</v>
      </c>
      <c r="X765" s="99">
        <v>786.24</v>
      </c>
      <c r="Y765" s="99">
        <v>714.3</v>
      </c>
    </row>
    <row r="766" spans="1:26">
      <c r="A766" s="100">
        <v>5</v>
      </c>
      <c r="B766" s="99">
        <v>0</v>
      </c>
      <c r="C766" s="99">
        <v>7.35</v>
      </c>
      <c r="D766" s="99">
        <v>37.5</v>
      </c>
      <c r="E766" s="99">
        <v>6.65</v>
      </c>
      <c r="F766" s="99">
        <v>40.14</v>
      </c>
      <c r="G766" s="99">
        <v>0</v>
      </c>
      <c r="H766" s="99">
        <v>82.45</v>
      </c>
      <c r="I766" s="99">
        <v>81.73</v>
      </c>
      <c r="J766" s="99">
        <v>0</v>
      </c>
      <c r="K766" s="99">
        <v>0</v>
      </c>
      <c r="L766" s="99">
        <v>41.99</v>
      </c>
      <c r="M766" s="99">
        <v>89.14</v>
      </c>
      <c r="N766" s="99">
        <v>100.07</v>
      </c>
      <c r="O766" s="99">
        <v>178.41</v>
      </c>
      <c r="P766" s="99">
        <v>0</v>
      </c>
      <c r="Q766" s="99">
        <v>0</v>
      </c>
      <c r="R766" s="99">
        <v>0</v>
      </c>
      <c r="S766" s="99">
        <v>1.45</v>
      </c>
      <c r="T766" s="99">
        <v>883.68</v>
      </c>
      <c r="U766" s="99">
        <v>873.25</v>
      </c>
      <c r="V766" s="99">
        <v>140.01</v>
      </c>
      <c r="W766" s="99">
        <v>286.97000000000003</v>
      </c>
      <c r="X766" s="99">
        <v>263.72000000000003</v>
      </c>
      <c r="Y766" s="99">
        <v>250.56</v>
      </c>
    </row>
    <row r="767" spans="1:26">
      <c r="A767" s="100">
        <v>6</v>
      </c>
      <c r="B767" s="99">
        <v>771.59</v>
      </c>
      <c r="C767" s="99">
        <v>259.39</v>
      </c>
      <c r="D767" s="99">
        <v>0.5</v>
      </c>
      <c r="E767" s="99">
        <v>20.94</v>
      </c>
      <c r="F767" s="99">
        <v>0</v>
      </c>
      <c r="G767" s="99">
        <v>20.78</v>
      </c>
      <c r="H767" s="99">
        <v>3.26</v>
      </c>
      <c r="I767" s="99">
        <v>25.51</v>
      </c>
      <c r="J767" s="99">
        <v>12.55</v>
      </c>
      <c r="K767" s="99">
        <v>14.27</v>
      </c>
      <c r="L767" s="99">
        <v>55.04</v>
      </c>
      <c r="M767" s="99">
        <v>104.94</v>
      </c>
      <c r="N767" s="99">
        <v>138.61000000000001</v>
      </c>
      <c r="O767" s="99">
        <v>18.600000000000001</v>
      </c>
      <c r="P767" s="99">
        <v>12.67</v>
      </c>
      <c r="Q767" s="99">
        <v>0.5</v>
      </c>
      <c r="R767" s="99">
        <v>246.18</v>
      </c>
      <c r="S767" s="99">
        <v>38.61</v>
      </c>
      <c r="T767" s="99">
        <v>0</v>
      </c>
      <c r="U767" s="99">
        <v>56.91</v>
      </c>
      <c r="V767" s="99">
        <v>163.96</v>
      </c>
      <c r="W767" s="99">
        <v>861.47</v>
      </c>
      <c r="X767" s="99">
        <v>0.33</v>
      </c>
      <c r="Y767" s="99">
        <v>57.3</v>
      </c>
    </row>
    <row r="768" spans="1:26">
      <c r="A768" s="100">
        <v>7</v>
      </c>
      <c r="B768" s="99">
        <v>80.09</v>
      </c>
      <c r="C768" s="99">
        <v>82.67</v>
      </c>
      <c r="D768" s="99">
        <v>25.84</v>
      </c>
      <c r="E768" s="99">
        <v>7.99</v>
      </c>
      <c r="F768" s="99">
        <v>0</v>
      </c>
      <c r="G768" s="99">
        <v>0</v>
      </c>
      <c r="H768" s="99">
        <v>0</v>
      </c>
      <c r="I768" s="99">
        <v>53.78</v>
      </c>
      <c r="J768" s="99">
        <v>10.93</v>
      </c>
      <c r="K768" s="99">
        <v>4.09</v>
      </c>
      <c r="L768" s="99">
        <v>64.69</v>
      </c>
      <c r="M768" s="99">
        <v>93.54</v>
      </c>
      <c r="N768" s="99">
        <v>60.79</v>
      </c>
      <c r="O768" s="99">
        <v>51.02</v>
      </c>
      <c r="P768" s="99">
        <v>51.27</v>
      </c>
      <c r="Q768" s="99">
        <v>8.56</v>
      </c>
      <c r="R768" s="99">
        <v>40.450000000000003</v>
      </c>
      <c r="S768" s="99">
        <v>63.14</v>
      </c>
      <c r="T768" s="99">
        <v>93.29</v>
      </c>
      <c r="U768" s="99">
        <v>79.400000000000006</v>
      </c>
      <c r="V768" s="99">
        <v>163.85</v>
      </c>
      <c r="W768" s="99">
        <v>171.23</v>
      </c>
      <c r="X768" s="99">
        <v>874.13</v>
      </c>
      <c r="Y768" s="99">
        <v>855</v>
      </c>
    </row>
    <row r="769" spans="1:25">
      <c r="A769" s="100">
        <v>8</v>
      </c>
      <c r="B769" s="99">
        <v>56.63</v>
      </c>
      <c r="C769" s="99">
        <v>307.88</v>
      </c>
      <c r="D769" s="99">
        <v>83.17</v>
      </c>
      <c r="E769" s="99">
        <v>63.29</v>
      </c>
      <c r="F769" s="99">
        <v>102.55</v>
      </c>
      <c r="G769" s="99">
        <v>6.1</v>
      </c>
      <c r="H769" s="99">
        <v>0.49</v>
      </c>
      <c r="I769" s="99">
        <v>127.19</v>
      </c>
      <c r="J769" s="99">
        <v>126.16</v>
      </c>
      <c r="K769" s="99">
        <v>3.25</v>
      </c>
      <c r="L769" s="99">
        <v>6.51</v>
      </c>
      <c r="M769" s="99">
        <v>6.86</v>
      </c>
      <c r="N769" s="99">
        <v>23.44</v>
      </c>
      <c r="O769" s="99">
        <v>25.76</v>
      </c>
      <c r="P769" s="99">
        <v>34.159999999999997</v>
      </c>
      <c r="Q769" s="99">
        <v>1.37</v>
      </c>
      <c r="R769" s="99">
        <v>0</v>
      </c>
      <c r="S769" s="99">
        <v>0</v>
      </c>
      <c r="T769" s="99">
        <v>0</v>
      </c>
      <c r="U769" s="99">
        <v>30.8</v>
      </c>
      <c r="V769" s="99">
        <v>77</v>
      </c>
      <c r="W769" s="99">
        <v>44.63</v>
      </c>
      <c r="X769" s="99">
        <v>139.21</v>
      </c>
      <c r="Y769" s="99">
        <v>70.19</v>
      </c>
    </row>
    <row r="770" spans="1:25">
      <c r="A770" s="100">
        <v>9</v>
      </c>
      <c r="B770" s="99">
        <v>16.38</v>
      </c>
      <c r="C770" s="99">
        <v>62</v>
      </c>
      <c r="D770" s="99">
        <v>820.99</v>
      </c>
      <c r="E770" s="99">
        <v>81.14</v>
      </c>
      <c r="F770" s="99">
        <v>45.01</v>
      </c>
      <c r="G770" s="99">
        <v>134.94999999999999</v>
      </c>
      <c r="H770" s="99">
        <v>2.0099999999999998</v>
      </c>
      <c r="I770" s="99">
        <v>28.4</v>
      </c>
      <c r="J770" s="99">
        <v>5.68</v>
      </c>
      <c r="K770" s="99">
        <v>4.16</v>
      </c>
      <c r="L770" s="99">
        <v>14.56</v>
      </c>
      <c r="M770" s="99">
        <v>13.97</v>
      </c>
      <c r="N770" s="99">
        <v>128.93</v>
      </c>
      <c r="O770" s="99">
        <v>17.21</v>
      </c>
      <c r="P770" s="99">
        <v>8.8699999999999992</v>
      </c>
      <c r="Q770" s="99">
        <v>69.73</v>
      </c>
      <c r="R770" s="99">
        <v>3.13</v>
      </c>
      <c r="S770" s="99">
        <v>7.7</v>
      </c>
      <c r="T770" s="99">
        <v>6.67</v>
      </c>
      <c r="U770" s="99">
        <v>17.329999999999998</v>
      </c>
      <c r="V770" s="99">
        <v>144.81</v>
      </c>
      <c r="W770" s="99">
        <v>998.83</v>
      </c>
      <c r="X770" s="99">
        <v>8.19</v>
      </c>
      <c r="Y770" s="99">
        <v>101.76</v>
      </c>
    </row>
    <row r="771" spans="1:25">
      <c r="A771" s="100">
        <v>10</v>
      </c>
      <c r="B771" s="99">
        <v>55.09</v>
      </c>
      <c r="C771" s="99">
        <v>278.86</v>
      </c>
      <c r="D771" s="99">
        <v>795.79</v>
      </c>
      <c r="E771" s="99">
        <v>108.11</v>
      </c>
      <c r="F771" s="99">
        <v>12.54</v>
      </c>
      <c r="G771" s="99">
        <v>36.119999999999997</v>
      </c>
      <c r="H771" s="99">
        <v>6.35</v>
      </c>
      <c r="I771" s="99">
        <v>28.1</v>
      </c>
      <c r="J771" s="99">
        <v>6.69</v>
      </c>
      <c r="K771" s="99">
        <v>0</v>
      </c>
      <c r="L771" s="99">
        <v>1.59</v>
      </c>
      <c r="M771" s="99">
        <v>4.26</v>
      </c>
      <c r="N771" s="99">
        <v>0.11</v>
      </c>
      <c r="O771" s="99">
        <v>0</v>
      </c>
      <c r="P771" s="99">
        <v>118.36</v>
      </c>
      <c r="Q771" s="99">
        <v>28.53</v>
      </c>
      <c r="R771" s="99">
        <v>0</v>
      </c>
      <c r="S771" s="99">
        <v>168.92</v>
      </c>
      <c r="T771" s="99">
        <v>40.82</v>
      </c>
      <c r="U771" s="99">
        <v>13.62</v>
      </c>
      <c r="V771" s="99">
        <v>106.19</v>
      </c>
      <c r="W771" s="99">
        <v>822.3</v>
      </c>
      <c r="X771" s="99">
        <v>313.56</v>
      </c>
      <c r="Y771" s="99">
        <v>292.26</v>
      </c>
    </row>
    <row r="772" spans="1:25">
      <c r="A772" s="100">
        <v>11</v>
      </c>
      <c r="B772" s="99">
        <v>211.51</v>
      </c>
      <c r="C772" s="99">
        <v>219.64</v>
      </c>
      <c r="D772" s="99">
        <v>5.32</v>
      </c>
      <c r="E772" s="99">
        <v>81.319999999999993</v>
      </c>
      <c r="F772" s="99">
        <v>3.72</v>
      </c>
      <c r="G772" s="99">
        <v>0</v>
      </c>
      <c r="H772" s="99">
        <v>84.26</v>
      </c>
      <c r="I772" s="99">
        <v>20.420000000000002</v>
      </c>
      <c r="J772" s="99">
        <v>17.489999999999998</v>
      </c>
      <c r="K772" s="99">
        <v>127.54</v>
      </c>
      <c r="L772" s="99">
        <v>71.48</v>
      </c>
      <c r="M772" s="99">
        <v>107.18</v>
      </c>
      <c r="N772" s="99">
        <v>132.21</v>
      </c>
      <c r="O772" s="99">
        <v>105.41</v>
      </c>
      <c r="P772" s="99">
        <v>11.53</v>
      </c>
      <c r="Q772" s="99">
        <v>26.55</v>
      </c>
      <c r="R772" s="99">
        <v>0</v>
      </c>
      <c r="S772" s="99">
        <v>102.93</v>
      </c>
      <c r="T772" s="99">
        <v>28</v>
      </c>
      <c r="U772" s="99">
        <v>140.35</v>
      </c>
      <c r="V772" s="99">
        <v>383.68</v>
      </c>
      <c r="W772" s="99">
        <v>345.89</v>
      </c>
      <c r="X772" s="99">
        <v>281.2</v>
      </c>
      <c r="Y772" s="99">
        <v>264.37</v>
      </c>
    </row>
    <row r="773" spans="1:25">
      <c r="A773" s="100">
        <v>12</v>
      </c>
      <c r="B773" s="99">
        <v>754.48</v>
      </c>
      <c r="C773" s="99">
        <v>25.01</v>
      </c>
      <c r="D773" s="99">
        <v>0</v>
      </c>
      <c r="E773" s="99">
        <v>11.76</v>
      </c>
      <c r="F773" s="99">
        <v>0.56999999999999995</v>
      </c>
      <c r="G773" s="99">
        <v>66.03</v>
      </c>
      <c r="H773" s="99">
        <v>0</v>
      </c>
      <c r="I773" s="99">
        <v>0</v>
      </c>
      <c r="J773" s="99">
        <v>0</v>
      </c>
      <c r="K773" s="99">
        <v>0</v>
      </c>
      <c r="L773" s="99">
        <v>88.62</v>
      </c>
      <c r="M773" s="99">
        <v>0</v>
      </c>
      <c r="N773" s="99">
        <v>147.43</v>
      </c>
      <c r="O773" s="99">
        <v>0</v>
      </c>
      <c r="P773" s="99">
        <v>59.56</v>
      </c>
      <c r="Q773" s="99">
        <v>0</v>
      </c>
      <c r="R773" s="99">
        <v>9.1</v>
      </c>
      <c r="S773" s="99">
        <v>0</v>
      </c>
      <c r="T773" s="99">
        <v>128.77000000000001</v>
      </c>
      <c r="U773" s="99">
        <v>879.1</v>
      </c>
      <c r="V773" s="99">
        <v>370.5</v>
      </c>
      <c r="W773" s="99">
        <v>815.48</v>
      </c>
      <c r="X773" s="99">
        <v>715.25</v>
      </c>
      <c r="Y773" s="99">
        <v>693.24</v>
      </c>
    </row>
    <row r="774" spans="1:25">
      <c r="A774" s="100">
        <v>13</v>
      </c>
      <c r="B774" s="99">
        <v>0</v>
      </c>
      <c r="C774" s="99">
        <v>9.06</v>
      </c>
      <c r="D774" s="99">
        <v>0</v>
      </c>
      <c r="E774" s="99">
        <v>0.02</v>
      </c>
      <c r="F774" s="99">
        <v>2.11</v>
      </c>
      <c r="G774" s="99">
        <v>35.96</v>
      </c>
      <c r="H774" s="99">
        <v>9.24</v>
      </c>
      <c r="I774" s="99">
        <v>3.6</v>
      </c>
      <c r="J774" s="99">
        <v>2.2200000000000002</v>
      </c>
      <c r="K774" s="99">
        <v>0</v>
      </c>
      <c r="L774" s="99">
        <v>1.18</v>
      </c>
      <c r="M774" s="99">
        <v>0</v>
      </c>
      <c r="N774" s="99">
        <v>0</v>
      </c>
      <c r="O774" s="99">
        <v>0</v>
      </c>
      <c r="P774" s="99">
        <v>0</v>
      </c>
      <c r="Q774" s="99">
        <v>0</v>
      </c>
      <c r="R774" s="99">
        <v>254.01</v>
      </c>
      <c r="S774" s="99">
        <v>0</v>
      </c>
      <c r="T774" s="99">
        <v>8.01</v>
      </c>
      <c r="U774" s="99">
        <v>197.87</v>
      </c>
      <c r="V774" s="99">
        <v>77.36</v>
      </c>
      <c r="W774" s="99">
        <v>789.04</v>
      </c>
      <c r="X774" s="99">
        <v>295.51</v>
      </c>
      <c r="Y774" s="99">
        <v>2.48</v>
      </c>
    </row>
    <row r="775" spans="1:25">
      <c r="A775" s="100">
        <v>14</v>
      </c>
      <c r="B775" s="99">
        <v>187.5</v>
      </c>
      <c r="C775" s="99">
        <v>602.04</v>
      </c>
      <c r="D775" s="99">
        <v>0.31</v>
      </c>
      <c r="E775" s="99">
        <v>82.84</v>
      </c>
      <c r="F775" s="99">
        <v>0.45</v>
      </c>
      <c r="G775" s="99">
        <v>0</v>
      </c>
      <c r="H775" s="99">
        <v>0</v>
      </c>
      <c r="I775" s="99">
        <v>0</v>
      </c>
      <c r="J775" s="99">
        <v>0</v>
      </c>
      <c r="K775" s="99">
        <v>0</v>
      </c>
      <c r="L775" s="99">
        <v>0</v>
      </c>
      <c r="M775" s="99">
        <v>0</v>
      </c>
      <c r="N775" s="99">
        <v>0</v>
      </c>
      <c r="O775" s="99">
        <v>28.51</v>
      </c>
      <c r="P775" s="99">
        <v>0</v>
      </c>
      <c r="Q775" s="99">
        <v>0</v>
      </c>
      <c r="R775" s="99">
        <v>0</v>
      </c>
      <c r="S775" s="99">
        <v>0</v>
      </c>
      <c r="T775" s="99">
        <v>14.8</v>
      </c>
      <c r="U775" s="99">
        <v>621.85</v>
      </c>
      <c r="V775" s="99">
        <v>702.63</v>
      </c>
      <c r="W775" s="99">
        <v>706.67</v>
      </c>
      <c r="X775" s="99">
        <v>704.66</v>
      </c>
      <c r="Y775" s="99">
        <v>7.96</v>
      </c>
    </row>
    <row r="776" spans="1:25">
      <c r="A776" s="100">
        <v>15</v>
      </c>
      <c r="B776" s="99">
        <v>52.44</v>
      </c>
      <c r="C776" s="99">
        <v>114.8</v>
      </c>
      <c r="D776" s="99">
        <v>110.59</v>
      </c>
      <c r="E776" s="99">
        <v>87.32</v>
      </c>
      <c r="F776" s="99">
        <v>87.38</v>
      </c>
      <c r="G776" s="99">
        <v>6.4</v>
      </c>
      <c r="H776" s="99">
        <v>5.22</v>
      </c>
      <c r="I776" s="99">
        <v>2.5499999999999998</v>
      </c>
      <c r="J776" s="99">
        <v>70.83</v>
      </c>
      <c r="K776" s="99">
        <v>303.64999999999998</v>
      </c>
      <c r="L776" s="99">
        <v>252.79</v>
      </c>
      <c r="M776" s="99">
        <v>279.18</v>
      </c>
      <c r="N776" s="99">
        <v>356.21</v>
      </c>
      <c r="O776" s="99">
        <v>353.81</v>
      </c>
      <c r="P776" s="99">
        <v>111.04</v>
      </c>
      <c r="Q776" s="99">
        <v>0</v>
      </c>
      <c r="R776" s="99">
        <v>0</v>
      </c>
      <c r="S776" s="99">
        <v>0.62</v>
      </c>
      <c r="T776" s="99">
        <v>560.96</v>
      </c>
      <c r="U776" s="99">
        <v>831.45</v>
      </c>
      <c r="V776" s="99">
        <v>798.78</v>
      </c>
      <c r="W776" s="99">
        <v>900.68</v>
      </c>
      <c r="X776" s="99">
        <v>892.5</v>
      </c>
      <c r="Y776" s="99">
        <v>885.69</v>
      </c>
    </row>
    <row r="777" spans="1:25">
      <c r="A777" s="100">
        <v>16</v>
      </c>
      <c r="B777" s="99">
        <v>801.7</v>
      </c>
      <c r="C777" s="99">
        <v>861.8</v>
      </c>
      <c r="D777" s="99">
        <v>864.49</v>
      </c>
      <c r="E777" s="99">
        <v>148.19999999999999</v>
      </c>
      <c r="F777" s="99">
        <v>100.21</v>
      </c>
      <c r="G777" s="99">
        <v>40.89</v>
      </c>
      <c r="H777" s="99">
        <v>40.74</v>
      </c>
      <c r="I777" s="99">
        <v>154.37</v>
      </c>
      <c r="J777" s="99">
        <v>1</v>
      </c>
      <c r="K777" s="99">
        <v>20.69</v>
      </c>
      <c r="L777" s="99">
        <v>157.57</v>
      </c>
      <c r="M777" s="99">
        <v>176.57</v>
      </c>
      <c r="N777" s="99">
        <v>132.6</v>
      </c>
      <c r="O777" s="99">
        <v>97.5</v>
      </c>
      <c r="P777" s="99">
        <v>76.83</v>
      </c>
      <c r="Q777" s="99">
        <v>58.55</v>
      </c>
      <c r="R777" s="99">
        <v>0.73</v>
      </c>
      <c r="S777" s="99">
        <v>9.4</v>
      </c>
      <c r="T777" s="99">
        <v>1093.3</v>
      </c>
      <c r="U777" s="99">
        <v>292.33999999999997</v>
      </c>
      <c r="V777" s="99">
        <v>870.17</v>
      </c>
      <c r="W777" s="99">
        <v>863.52</v>
      </c>
      <c r="X777" s="99">
        <v>857.93</v>
      </c>
      <c r="Y777" s="99">
        <v>799.33</v>
      </c>
    </row>
    <row r="778" spans="1:25">
      <c r="A778" s="100">
        <v>17</v>
      </c>
      <c r="B778" s="99">
        <v>27.18</v>
      </c>
      <c r="C778" s="99">
        <v>42.95</v>
      </c>
      <c r="D778" s="99">
        <v>42.89</v>
      </c>
      <c r="E778" s="99">
        <v>0</v>
      </c>
      <c r="F778" s="99">
        <v>0</v>
      </c>
      <c r="G778" s="99">
        <v>106.04</v>
      </c>
      <c r="H778" s="99">
        <v>62.66</v>
      </c>
      <c r="I778" s="99">
        <v>283.64</v>
      </c>
      <c r="J778" s="99">
        <v>300.56</v>
      </c>
      <c r="K778" s="99">
        <v>310.87</v>
      </c>
      <c r="L778" s="99">
        <v>301.10000000000002</v>
      </c>
      <c r="M778" s="99">
        <v>289.39999999999998</v>
      </c>
      <c r="N778" s="99">
        <v>302.83</v>
      </c>
      <c r="O778" s="99">
        <v>262.58999999999997</v>
      </c>
      <c r="P778" s="99">
        <v>229.24</v>
      </c>
      <c r="Q778" s="99">
        <v>11.9</v>
      </c>
      <c r="R778" s="99">
        <v>0</v>
      </c>
      <c r="S778" s="99">
        <v>121.27</v>
      </c>
      <c r="T778" s="99">
        <v>51.35</v>
      </c>
      <c r="U778" s="99">
        <v>110.48</v>
      </c>
      <c r="V778" s="99">
        <v>930.76</v>
      </c>
      <c r="W778" s="99">
        <v>64.260000000000005</v>
      </c>
      <c r="X778" s="99">
        <v>878.39</v>
      </c>
      <c r="Y778" s="99">
        <v>862.14</v>
      </c>
    </row>
    <row r="779" spans="1:25">
      <c r="A779" s="100">
        <v>18</v>
      </c>
      <c r="B779" s="99">
        <v>844.16</v>
      </c>
      <c r="C779" s="99">
        <v>13.24</v>
      </c>
      <c r="D779" s="99">
        <v>0.18</v>
      </c>
      <c r="E779" s="99">
        <v>0</v>
      </c>
      <c r="F779" s="99">
        <v>25.47</v>
      </c>
      <c r="G779" s="99">
        <v>0</v>
      </c>
      <c r="H779" s="99">
        <v>32.06</v>
      </c>
      <c r="I779" s="99">
        <v>101.87</v>
      </c>
      <c r="J779" s="99">
        <v>131.97999999999999</v>
      </c>
      <c r="K779" s="99">
        <v>133.77000000000001</v>
      </c>
      <c r="L779" s="99">
        <v>125.6</v>
      </c>
      <c r="M779" s="99">
        <v>124.5</v>
      </c>
      <c r="N779" s="99">
        <v>787.19</v>
      </c>
      <c r="O779" s="99">
        <v>23.6</v>
      </c>
      <c r="P779" s="99">
        <v>0</v>
      </c>
      <c r="Q779" s="99">
        <v>0</v>
      </c>
      <c r="R779" s="99">
        <v>0</v>
      </c>
      <c r="S779" s="99">
        <v>0</v>
      </c>
      <c r="T779" s="99">
        <v>0.56999999999999995</v>
      </c>
      <c r="U779" s="99">
        <v>1028.58</v>
      </c>
      <c r="V779" s="99">
        <v>986.71</v>
      </c>
      <c r="W779" s="99">
        <v>200.02</v>
      </c>
      <c r="X779" s="99">
        <v>871.58</v>
      </c>
      <c r="Y779" s="99">
        <v>177.86</v>
      </c>
    </row>
    <row r="780" spans="1:25">
      <c r="A780" s="100">
        <v>19</v>
      </c>
      <c r="B780" s="99">
        <v>906.4</v>
      </c>
      <c r="C780" s="99">
        <v>186.87</v>
      </c>
      <c r="D780" s="99">
        <v>52.96</v>
      </c>
      <c r="E780" s="99">
        <v>14.29</v>
      </c>
      <c r="F780" s="99">
        <v>0</v>
      </c>
      <c r="G780" s="99">
        <v>0</v>
      </c>
      <c r="H780" s="99">
        <v>0</v>
      </c>
      <c r="I780" s="99">
        <v>0</v>
      </c>
      <c r="J780" s="99">
        <v>0</v>
      </c>
      <c r="K780" s="99">
        <v>79.28</v>
      </c>
      <c r="L780" s="99">
        <v>83.22</v>
      </c>
      <c r="M780" s="99">
        <v>122.49</v>
      </c>
      <c r="N780" s="99">
        <v>79.099999999999994</v>
      </c>
      <c r="O780" s="99">
        <v>11.06</v>
      </c>
      <c r="P780" s="99">
        <v>19.489999999999998</v>
      </c>
      <c r="Q780" s="99">
        <v>11.3</v>
      </c>
      <c r="R780" s="99">
        <v>0.52</v>
      </c>
      <c r="S780" s="99">
        <v>0</v>
      </c>
      <c r="T780" s="99">
        <v>3.28</v>
      </c>
      <c r="U780" s="99">
        <v>68.39</v>
      </c>
      <c r="V780" s="99">
        <v>248.53</v>
      </c>
      <c r="W780" s="99">
        <v>348.82</v>
      </c>
      <c r="X780" s="99">
        <v>1010.35</v>
      </c>
      <c r="Y780" s="99">
        <v>989.84</v>
      </c>
    </row>
    <row r="781" spans="1:25">
      <c r="A781" s="100">
        <v>20</v>
      </c>
      <c r="B781" s="99">
        <v>33.119999999999997</v>
      </c>
      <c r="C781" s="99">
        <v>23.93</v>
      </c>
      <c r="D781" s="99">
        <v>5.7</v>
      </c>
      <c r="E781" s="99">
        <v>0</v>
      </c>
      <c r="F781" s="99">
        <v>0.93</v>
      </c>
      <c r="G781" s="99">
        <v>1.25</v>
      </c>
      <c r="H781" s="99">
        <v>38.049999999999997</v>
      </c>
      <c r="I781" s="99">
        <v>97.53</v>
      </c>
      <c r="J781" s="99">
        <v>152.86000000000001</v>
      </c>
      <c r="K781" s="99">
        <v>103.72</v>
      </c>
      <c r="L781" s="99">
        <v>28.36</v>
      </c>
      <c r="M781" s="99">
        <v>14.2</v>
      </c>
      <c r="N781" s="99">
        <v>16.559999999999999</v>
      </c>
      <c r="O781" s="99">
        <v>18.25</v>
      </c>
      <c r="P781" s="99">
        <v>13.46</v>
      </c>
      <c r="Q781" s="99">
        <v>0</v>
      </c>
      <c r="R781" s="99">
        <v>0</v>
      </c>
      <c r="S781" s="99">
        <v>0</v>
      </c>
      <c r="T781" s="99">
        <v>54.33</v>
      </c>
      <c r="U781" s="99">
        <v>76.010000000000005</v>
      </c>
      <c r="V781" s="99">
        <v>108.09</v>
      </c>
      <c r="W781" s="99">
        <v>93.43</v>
      </c>
      <c r="X781" s="99">
        <v>73.510000000000005</v>
      </c>
      <c r="Y781" s="99">
        <v>66.52</v>
      </c>
    </row>
    <row r="782" spans="1:25">
      <c r="A782" s="100">
        <v>21</v>
      </c>
      <c r="B782" s="99">
        <v>21.36</v>
      </c>
      <c r="C782" s="99">
        <v>5.2</v>
      </c>
      <c r="D782" s="99">
        <v>13.98</v>
      </c>
      <c r="E782" s="99">
        <v>26.42</v>
      </c>
      <c r="F782" s="99">
        <v>7.13</v>
      </c>
      <c r="G782" s="99">
        <v>0</v>
      </c>
      <c r="H782" s="99">
        <v>0</v>
      </c>
      <c r="I782" s="99">
        <v>0</v>
      </c>
      <c r="J782" s="99">
        <v>0.53</v>
      </c>
      <c r="K782" s="99">
        <v>0</v>
      </c>
      <c r="L782" s="99">
        <v>7.14</v>
      </c>
      <c r="M782" s="99">
        <v>0.87</v>
      </c>
      <c r="N782" s="99">
        <v>0</v>
      </c>
      <c r="O782" s="99">
        <v>2.0499999999999998</v>
      </c>
      <c r="P782" s="99">
        <v>0</v>
      </c>
      <c r="Q782" s="99">
        <v>0</v>
      </c>
      <c r="R782" s="99">
        <v>0</v>
      </c>
      <c r="S782" s="99">
        <v>0</v>
      </c>
      <c r="T782" s="99">
        <v>7.34</v>
      </c>
      <c r="U782" s="99">
        <v>50.62</v>
      </c>
      <c r="V782" s="99">
        <v>157.41</v>
      </c>
      <c r="W782" s="99">
        <v>142.26</v>
      </c>
      <c r="X782" s="99">
        <v>149.41</v>
      </c>
      <c r="Y782" s="99">
        <v>998.14</v>
      </c>
    </row>
    <row r="783" spans="1:25">
      <c r="A783" s="100">
        <v>22</v>
      </c>
      <c r="B783" s="99">
        <v>10</v>
      </c>
      <c r="C783" s="99">
        <v>9.1999999999999993</v>
      </c>
      <c r="D783" s="99">
        <v>0</v>
      </c>
      <c r="E783" s="99">
        <v>10.4</v>
      </c>
      <c r="F783" s="99">
        <v>8.98</v>
      </c>
      <c r="G783" s="99">
        <v>10.95</v>
      </c>
      <c r="H783" s="99">
        <v>10.130000000000001</v>
      </c>
      <c r="I783" s="99">
        <v>22.04</v>
      </c>
      <c r="J783" s="99">
        <v>22.56</v>
      </c>
      <c r="K783" s="99">
        <v>14.75</v>
      </c>
      <c r="L783" s="99">
        <v>25.19</v>
      </c>
      <c r="M783" s="99">
        <v>25.62</v>
      </c>
      <c r="N783" s="99">
        <v>27.45</v>
      </c>
      <c r="O783" s="99">
        <v>7.65</v>
      </c>
      <c r="P783" s="99">
        <v>9.86</v>
      </c>
      <c r="Q783" s="99">
        <v>0</v>
      </c>
      <c r="R783" s="99">
        <v>0</v>
      </c>
      <c r="S783" s="99">
        <v>38.74</v>
      </c>
      <c r="T783" s="99">
        <v>90.69</v>
      </c>
      <c r="U783" s="99">
        <v>98.12</v>
      </c>
      <c r="V783" s="99">
        <v>96.65</v>
      </c>
      <c r="W783" s="99">
        <v>121.45</v>
      </c>
      <c r="X783" s="99">
        <v>180.22</v>
      </c>
      <c r="Y783" s="99">
        <v>172.64</v>
      </c>
    </row>
    <row r="784" spans="1:25">
      <c r="A784" s="100">
        <v>23</v>
      </c>
      <c r="B784" s="99">
        <v>8.8000000000000007</v>
      </c>
      <c r="C784" s="99">
        <v>23.13</v>
      </c>
      <c r="D784" s="99">
        <v>93.41</v>
      </c>
      <c r="E784" s="99">
        <v>39.08</v>
      </c>
      <c r="F784" s="99">
        <v>14.03</v>
      </c>
      <c r="G784" s="99">
        <v>16.12</v>
      </c>
      <c r="H784" s="99">
        <v>4.5</v>
      </c>
      <c r="I784" s="99">
        <v>11.19</v>
      </c>
      <c r="J784" s="99">
        <v>19.21</v>
      </c>
      <c r="K784" s="99">
        <v>10.54</v>
      </c>
      <c r="L784" s="99">
        <v>14.93</v>
      </c>
      <c r="M784" s="99">
        <v>12.19</v>
      </c>
      <c r="N784" s="99">
        <v>12.05</v>
      </c>
      <c r="O784" s="99">
        <v>9.3800000000000008</v>
      </c>
      <c r="P784" s="99">
        <v>21.84</v>
      </c>
      <c r="Q784" s="99">
        <v>0</v>
      </c>
      <c r="R784" s="99">
        <v>0</v>
      </c>
      <c r="S784" s="99">
        <v>0</v>
      </c>
      <c r="T784" s="99">
        <v>14.8</v>
      </c>
      <c r="U784" s="99">
        <v>62.98</v>
      </c>
      <c r="V784" s="99">
        <v>53.5</v>
      </c>
      <c r="W784" s="99">
        <v>43.67</v>
      </c>
      <c r="X784" s="99">
        <v>87.69</v>
      </c>
      <c r="Y784" s="99">
        <v>177.21</v>
      </c>
    </row>
    <row r="785" spans="1:26">
      <c r="A785" s="100">
        <v>24</v>
      </c>
      <c r="B785" s="99">
        <v>117.5</v>
      </c>
      <c r="C785" s="99">
        <v>120</v>
      </c>
      <c r="D785" s="99">
        <v>142.52000000000001</v>
      </c>
      <c r="E785" s="99">
        <v>124.38</v>
      </c>
      <c r="F785" s="99">
        <v>30.91</v>
      </c>
      <c r="G785" s="99">
        <v>53.74</v>
      </c>
      <c r="H785" s="99">
        <v>92.03</v>
      </c>
      <c r="I785" s="99">
        <v>185.89</v>
      </c>
      <c r="J785" s="99">
        <v>173.4</v>
      </c>
      <c r="K785" s="99">
        <v>137.6</v>
      </c>
      <c r="L785" s="99">
        <v>122.26</v>
      </c>
      <c r="M785" s="99">
        <v>138.74</v>
      </c>
      <c r="N785" s="99">
        <v>167.06</v>
      </c>
      <c r="O785" s="99">
        <v>417.72</v>
      </c>
      <c r="P785" s="99">
        <v>422.69</v>
      </c>
      <c r="Q785" s="99">
        <v>215.57</v>
      </c>
      <c r="R785" s="99">
        <v>476.34</v>
      </c>
      <c r="S785" s="99">
        <v>227.32</v>
      </c>
      <c r="T785" s="99">
        <v>685.34</v>
      </c>
      <c r="U785" s="99">
        <v>474.15</v>
      </c>
      <c r="V785" s="99">
        <v>920.66</v>
      </c>
      <c r="W785" s="99">
        <v>888.85</v>
      </c>
      <c r="X785" s="99">
        <v>901.37</v>
      </c>
      <c r="Y785" s="99">
        <v>894.66</v>
      </c>
    </row>
    <row r="786" spans="1:26">
      <c r="A786" s="100">
        <v>25</v>
      </c>
      <c r="B786" s="99">
        <v>78.55</v>
      </c>
      <c r="C786" s="99">
        <v>143.44999999999999</v>
      </c>
      <c r="D786" s="99">
        <v>110.9</v>
      </c>
      <c r="E786" s="99">
        <v>180.19</v>
      </c>
      <c r="F786" s="99">
        <v>443.5</v>
      </c>
      <c r="G786" s="99">
        <v>0.01</v>
      </c>
      <c r="H786" s="99">
        <v>957.64</v>
      </c>
      <c r="I786" s="99">
        <v>919.08</v>
      </c>
      <c r="J786" s="99">
        <v>5.34</v>
      </c>
      <c r="K786" s="99">
        <v>91.95</v>
      </c>
      <c r="L786" s="99">
        <v>78.44</v>
      </c>
      <c r="M786" s="99">
        <v>74.22</v>
      </c>
      <c r="N786" s="99">
        <v>92.4</v>
      </c>
      <c r="O786" s="99">
        <v>151.25</v>
      </c>
      <c r="P786" s="99">
        <v>98.28</v>
      </c>
      <c r="Q786" s="99">
        <v>13.11</v>
      </c>
      <c r="R786" s="99">
        <v>11.91</v>
      </c>
      <c r="S786" s="99">
        <v>137.5</v>
      </c>
      <c r="T786" s="99">
        <v>327.8</v>
      </c>
      <c r="U786" s="99">
        <v>902.02</v>
      </c>
      <c r="V786" s="99">
        <v>863.17</v>
      </c>
      <c r="W786" s="99">
        <v>828.2</v>
      </c>
      <c r="X786" s="99">
        <v>860.03</v>
      </c>
      <c r="Y786" s="99">
        <v>855.05</v>
      </c>
    </row>
    <row r="787" spans="1:26">
      <c r="A787" s="100">
        <v>26</v>
      </c>
      <c r="B787" s="99">
        <v>15.13</v>
      </c>
      <c r="C787" s="99">
        <v>50.25</v>
      </c>
      <c r="D787" s="99">
        <v>6.41</v>
      </c>
      <c r="E787" s="99">
        <v>57.76</v>
      </c>
      <c r="F787" s="99">
        <v>31.26</v>
      </c>
      <c r="G787" s="99">
        <v>3.62</v>
      </c>
      <c r="H787" s="99">
        <v>93.26</v>
      </c>
      <c r="I787" s="99">
        <v>101.68</v>
      </c>
      <c r="J787" s="99">
        <v>317.29000000000002</v>
      </c>
      <c r="K787" s="99">
        <v>83.99</v>
      </c>
      <c r="L787" s="99">
        <v>137.6</v>
      </c>
      <c r="M787" s="99">
        <v>0</v>
      </c>
      <c r="N787" s="99">
        <v>50.13</v>
      </c>
      <c r="O787" s="99">
        <v>40.22</v>
      </c>
      <c r="P787" s="99">
        <v>42.92</v>
      </c>
      <c r="Q787" s="99">
        <v>131.01</v>
      </c>
      <c r="R787" s="99">
        <v>97.02</v>
      </c>
      <c r="S787" s="99">
        <v>868.12</v>
      </c>
      <c r="T787" s="99">
        <v>858.22</v>
      </c>
      <c r="U787" s="99">
        <v>843.39</v>
      </c>
      <c r="V787" s="99">
        <v>852.89</v>
      </c>
      <c r="W787" s="99">
        <v>829.27</v>
      </c>
      <c r="X787" s="99">
        <v>821.83</v>
      </c>
      <c r="Y787" s="99">
        <v>820.05</v>
      </c>
    </row>
    <row r="788" spans="1:26">
      <c r="A788" s="100">
        <v>27</v>
      </c>
      <c r="B788" s="99">
        <v>0.01</v>
      </c>
      <c r="C788" s="99">
        <v>6.29</v>
      </c>
      <c r="D788" s="99">
        <v>3.11</v>
      </c>
      <c r="E788" s="99">
        <v>24.38</v>
      </c>
      <c r="F788" s="99">
        <v>92.24</v>
      </c>
      <c r="G788" s="99">
        <v>22.84</v>
      </c>
      <c r="H788" s="99">
        <v>217.69</v>
      </c>
      <c r="I788" s="99">
        <v>269.49</v>
      </c>
      <c r="J788" s="99">
        <v>208.82</v>
      </c>
      <c r="K788" s="99">
        <v>208.74</v>
      </c>
      <c r="L788" s="99">
        <v>144.27000000000001</v>
      </c>
      <c r="M788" s="99">
        <v>192.26</v>
      </c>
      <c r="N788" s="99">
        <v>170.84</v>
      </c>
      <c r="O788" s="99">
        <v>247.61</v>
      </c>
      <c r="P788" s="99">
        <v>91.86</v>
      </c>
      <c r="Q788" s="99">
        <v>29.38</v>
      </c>
      <c r="R788" s="99">
        <v>280.61</v>
      </c>
      <c r="S788" s="99">
        <v>242.74</v>
      </c>
      <c r="T788" s="99">
        <v>146.54</v>
      </c>
      <c r="U788" s="99">
        <v>354.91</v>
      </c>
      <c r="V788" s="99">
        <v>323.42</v>
      </c>
      <c r="W788" s="99">
        <v>791.65</v>
      </c>
      <c r="X788" s="99">
        <v>791.74</v>
      </c>
      <c r="Y788" s="99">
        <v>769.31</v>
      </c>
    </row>
    <row r="789" spans="1:26">
      <c r="A789" s="100">
        <v>28</v>
      </c>
      <c r="B789" s="99">
        <v>34.520000000000003</v>
      </c>
      <c r="C789" s="99">
        <v>70.7</v>
      </c>
      <c r="D789" s="99">
        <v>55.22</v>
      </c>
      <c r="E789" s="99">
        <v>22.44</v>
      </c>
      <c r="F789" s="99">
        <v>27.28</v>
      </c>
      <c r="G789" s="99">
        <v>66.45</v>
      </c>
      <c r="H789" s="99">
        <v>30.66</v>
      </c>
      <c r="I789" s="99">
        <v>74.73</v>
      </c>
      <c r="J789" s="99">
        <v>373.24</v>
      </c>
      <c r="K789" s="99">
        <v>56.52</v>
      </c>
      <c r="L789" s="99">
        <v>774.2</v>
      </c>
      <c r="M789" s="99">
        <v>387.03</v>
      </c>
      <c r="N789" s="99">
        <v>383.36</v>
      </c>
      <c r="O789" s="99">
        <v>84.32</v>
      </c>
      <c r="P789" s="99">
        <v>19.53</v>
      </c>
      <c r="Q789" s="99">
        <v>42.88</v>
      </c>
      <c r="R789" s="99">
        <v>25.33</v>
      </c>
      <c r="S789" s="99">
        <v>118.35</v>
      </c>
      <c r="T789" s="99">
        <v>164.98</v>
      </c>
      <c r="U789" s="99">
        <v>416.48</v>
      </c>
      <c r="V789" s="99">
        <v>396.02</v>
      </c>
      <c r="W789" s="99">
        <v>356.42</v>
      </c>
      <c r="X789" s="99">
        <v>850.97</v>
      </c>
      <c r="Y789" s="99">
        <v>845.79</v>
      </c>
    </row>
    <row r="790" spans="1:26">
      <c r="A790" s="100">
        <v>29</v>
      </c>
      <c r="B790" s="99">
        <v>48.44</v>
      </c>
      <c r="C790" s="99">
        <v>53.66</v>
      </c>
      <c r="D790" s="99">
        <v>37.6</v>
      </c>
      <c r="E790" s="99">
        <v>49.28</v>
      </c>
      <c r="F790" s="99">
        <v>87.04</v>
      </c>
      <c r="G790" s="99">
        <v>77.39</v>
      </c>
      <c r="H790" s="99">
        <v>66.790000000000006</v>
      </c>
      <c r="I790" s="99">
        <v>81.34</v>
      </c>
      <c r="J790" s="99">
        <v>134.63</v>
      </c>
      <c r="K790" s="99">
        <v>125.4</v>
      </c>
      <c r="L790" s="99">
        <v>116.57</v>
      </c>
      <c r="M790" s="99">
        <v>110.07</v>
      </c>
      <c r="N790" s="99">
        <v>146.9</v>
      </c>
      <c r="O790" s="99">
        <v>357.58</v>
      </c>
      <c r="P790" s="99">
        <v>382.52</v>
      </c>
      <c r="Q790" s="99">
        <v>66.61</v>
      </c>
      <c r="R790" s="99">
        <v>103.87</v>
      </c>
      <c r="S790" s="99">
        <v>369.64</v>
      </c>
      <c r="T790" s="99">
        <v>356.91</v>
      </c>
      <c r="U790" s="99">
        <v>860.01</v>
      </c>
      <c r="V790" s="99">
        <v>852.92</v>
      </c>
      <c r="W790" s="99">
        <v>824.07</v>
      </c>
      <c r="X790" s="99">
        <v>811.79</v>
      </c>
      <c r="Y790" s="99">
        <v>808.39</v>
      </c>
    </row>
    <row r="791" spans="1:26">
      <c r="A791" s="100">
        <v>30</v>
      </c>
      <c r="B791" s="99">
        <v>84.47</v>
      </c>
      <c r="C791" s="99">
        <v>291.67</v>
      </c>
      <c r="D791" s="99">
        <v>109.65</v>
      </c>
      <c r="E791" s="99">
        <v>203.88</v>
      </c>
      <c r="F791" s="99">
        <v>303.83999999999997</v>
      </c>
      <c r="G791" s="99">
        <v>150.87</v>
      </c>
      <c r="H791" s="99">
        <v>199.2</v>
      </c>
      <c r="I791" s="99">
        <v>354.58</v>
      </c>
      <c r="J791" s="99">
        <v>353.48</v>
      </c>
      <c r="K791" s="99">
        <v>350.04</v>
      </c>
      <c r="L791" s="99">
        <v>344.67</v>
      </c>
      <c r="M791" s="99">
        <v>351.25</v>
      </c>
      <c r="N791" s="99">
        <v>347.48</v>
      </c>
      <c r="O791" s="99">
        <v>345.69</v>
      </c>
      <c r="P791" s="99">
        <v>83.66</v>
      </c>
      <c r="Q791" s="99">
        <v>59.63</v>
      </c>
      <c r="R791" s="99">
        <v>32.56</v>
      </c>
      <c r="S791" s="99">
        <v>213.45</v>
      </c>
      <c r="T791" s="99">
        <v>346.86</v>
      </c>
      <c r="U791" s="99">
        <v>109.87</v>
      </c>
      <c r="V791" s="99">
        <v>285.24</v>
      </c>
      <c r="W791" s="99">
        <v>783.1</v>
      </c>
      <c r="X791" s="99">
        <v>786.47</v>
      </c>
      <c r="Y791" s="99">
        <v>779.12</v>
      </c>
    </row>
    <row r="792" spans="1:26" s="55" customFormat="1">
      <c r="A792" s="100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51"/>
    </row>
    <row r="794" spans="1:26">
      <c r="A794" s="120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2"/>
      <c r="Q794" s="124" t="s">
        <v>115</v>
      </c>
      <c r="R794" s="124"/>
      <c r="S794" s="124"/>
      <c r="T794" s="124"/>
      <c r="U794" s="124"/>
      <c r="V794" s="124"/>
      <c r="W794" s="124"/>
      <c r="X794" s="124"/>
      <c r="Y794" s="125"/>
    </row>
    <row r="795" spans="1:26">
      <c r="A795" s="126" t="s">
        <v>125</v>
      </c>
      <c r="B795" s="127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8"/>
      <c r="Q795" s="123">
        <v>-7.98</v>
      </c>
      <c r="R795" s="124"/>
      <c r="S795" s="124"/>
      <c r="T795" s="124"/>
      <c r="U795" s="124"/>
      <c r="V795" s="124"/>
      <c r="W795" s="124"/>
      <c r="X795" s="124"/>
      <c r="Y795" s="125"/>
    </row>
    <row r="796" spans="1:26" ht="13.5" customHeight="1">
      <c r="A796" s="120" t="s">
        <v>126</v>
      </c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2"/>
      <c r="Q796" s="123">
        <v>115.1</v>
      </c>
      <c r="R796" s="124"/>
      <c r="S796" s="124"/>
      <c r="T796" s="124"/>
      <c r="U796" s="124"/>
      <c r="V796" s="124"/>
      <c r="W796" s="124"/>
      <c r="X796" s="124"/>
      <c r="Y796" s="125"/>
    </row>
    <row r="797" spans="1:26" ht="13.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6"/>
      <c r="R797" s="76"/>
      <c r="S797" s="76"/>
      <c r="T797" s="76"/>
      <c r="U797" s="76"/>
      <c r="V797" s="76"/>
      <c r="W797" s="76"/>
      <c r="X797" s="76"/>
      <c r="Y797" s="76"/>
    </row>
    <row r="798" spans="1:26" ht="13.5" customHeight="1">
      <c r="A798" s="78"/>
      <c r="B798" s="78" t="s">
        <v>97</v>
      </c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101">
        <v>627957.77</v>
      </c>
      <c r="R798" s="56"/>
      <c r="V798" s="76"/>
      <c r="W798" s="76"/>
      <c r="X798" s="76"/>
      <c r="Y798" s="76"/>
    </row>
    <row r="799" spans="1:26" ht="13.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6"/>
      <c r="R799" s="76"/>
      <c r="S799" s="76"/>
      <c r="T799" s="76"/>
      <c r="U799" s="76"/>
      <c r="V799" s="76"/>
      <c r="W799" s="76"/>
      <c r="X799" s="76"/>
      <c r="Y799" s="76"/>
    </row>
    <row r="800" spans="1:26">
      <c r="B800" s="78" t="s">
        <v>106</v>
      </c>
    </row>
    <row r="802" spans="1:25">
      <c r="A802" s="132"/>
      <c r="B802" s="133"/>
      <c r="C802" s="133"/>
      <c r="D802" s="133"/>
      <c r="E802" s="134"/>
      <c r="F802" s="111" t="s">
        <v>26</v>
      </c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3"/>
    </row>
    <row r="803" spans="1:25">
      <c r="A803" s="135"/>
      <c r="B803" s="136"/>
      <c r="C803" s="136"/>
      <c r="D803" s="136"/>
      <c r="E803" s="137"/>
      <c r="F803" s="111" t="s">
        <v>3</v>
      </c>
      <c r="G803" s="112"/>
      <c r="H803" s="112"/>
      <c r="I803" s="112"/>
      <c r="J803" s="113"/>
      <c r="K803" s="111" t="s">
        <v>27</v>
      </c>
      <c r="L803" s="112"/>
      <c r="M803" s="112"/>
      <c r="N803" s="112"/>
      <c r="O803" s="113"/>
      <c r="P803" s="111" t="s">
        <v>107</v>
      </c>
      <c r="Q803" s="112"/>
      <c r="R803" s="112"/>
      <c r="S803" s="112"/>
      <c r="T803" s="113"/>
      <c r="U803" s="111" t="s">
        <v>6</v>
      </c>
      <c r="V803" s="112"/>
      <c r="W803" s="112"/>
      <c r="X803" s="112"/>
      <c r="Y803" s="113"/>
    </row>
    <row r="804" spans="1:25" ht="24.75" customHeight="1">
      <c r="A804" s="114" t="s">
        <v>108</v>
      </c>
      <c r="B804" s="115"/>
      <c r="C804" s="115"/>
      <c r="D804" s="115"/>
      <c r="E804" s="116"/>
      <c r="F804" s="117">
        <v>731371.86</v>
      </c>
      <c r="G804" s="118"/>
      <c r="H804" s="118"/>
      <c r="I804" s="118"/>
      <c r="J804" s="119"/>
      <c r="K804" s="117">
        <v>1096106.6499999999</v>
      </c>
      <c r="L804" s="118"/>
      <c r="M804" s="118"/>
      <c r="N804" s="118"/>
      <c r="O804" s="119"/>
      <c r="P804" s="117">
        <v>1378173.82</v>
      </c>
      <c r="Q804" s="118"/>
      <c r="R804" s="118"/>
      <c r="S804" s="118"/>
      <c r="T804" s="119"/>
      <c r="U804" s="117">
        <v>1508015.48</v>
      </c>
      <c r="V804" s="118"/>
      <c r="W804" s="118"/>
      <c r="X804" s="118"/>
      <c r="Y804" s="119"/>
    </row>
    <row r="807" spans="1:25">
      <c r="A807" s="78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R807" s="76"/>
      <c r="S807" s="76"/>
      <c r="T807" s="76"/>
      <c r="U807" s="76"/>
      <c r="V807" s="76"/>
      <c r="W807" s="76"/>
      <c r="X807" s="76"/>
      <c r="Y807" s="76"/>
    </row>
    <row r="808" spans="1:25">
      <c r="A808" s="78"/>
      <c r="B808" s="78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</row>
    <row r="809" spans="1:25">
      <c r="A809" s="78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</row>
    <row r="810" spans="1:25">
      <c r="A810" s="78"/>
      <c r="B810" s="78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</row>
  </sheetData>
  <sheetProtection selectLockedCells="1" selectUnlockedCells="1"/>
  <mergeCells count="69">
    <mergeCell ref="A14:E14"/>
    <mergeCell ref="M4:P4"/>
    <mergeCell ref="Q4:R4"/>
    <mergeCell ref="A12:E13"/>
    <mergeCell ref="F12:J12"/>
    <mergeCell ref="B181:Y181"/>
    <mergeCell ref="O22:P22"/>
    <mergeCell ref="A60:E61"/>
    <mergeCell ref="F60:J60"/>
    <mergeCell ref="A62:E62"/>
    <mergeCell ref="A63:E63"/>
    <mergeCell ref="A64:E64"/>
    <mergeCell ref="B54:Y54"/>
    <mergeCell ref="B147:Y147"/>
    <mergeCell ref="A68:E69"/>
    <mergeCell ref="A70:E70"/>
    <mergeCell ref="A71:E71"/>
    <mergeCell ref="B79:Y79"/>
    <mergeCell ref="B113:Y113"/>
    <mergeCell ref="U364:Y364"/>
    <mergeCell ref="A365:E365"/>
    <mergeCell ref="F365:J365"/>
    <mergeCell ref="K365:O365"/>
    <mergeCell ref="A363:E364"/>
    <mergeCell ref="P365:T365"/>
    <mergeCell ref="U365:Y365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590:Y590"/>
    <mergeCell ref="B624:Y624"/>
    <mergeCell ref="B658:Y658"/>
    <mergeCell ref="B692:Y692"/>
    <mergeCell ref="F802:Y802"/>
    <mergeCell ref="B543:Y543"/>
    <mergeCell ref="B441:Y441"/>
    <mergeCell ref="B475:Y475"/>
    <mergeCell ref="A578:P578"/>
    <mergeCell ref="Q578:Y578"/>
    <mergeCell ref="U804:Y804"/>
    <mergeCell ref="A579:P579"/>
    <mergeCell ref="Q579:Y579"/>
    <mergeCell ref="A580:P580"/>
    <mergeCell ref="Q580:Y580"/>
    <mergeCell ref="K803:O803"/>
    <mergeCell ref="P803:T803"/>
    <mergeCell ref="U803:Y803"/>
    <mergeCell ref="A795:P795"/>
    <mergeCell ref="Q795:Y795"/>
    <mergeCell ref="B760:Y760"/>
    <mergeCell ref="A794:P794"/>
    <mergeCell ref="Q794:Y794"/>
    <mergeCell ref="A796:P796"/>
    <mergeCell ref="Q796:Y796"/>
    <mergeCell ref="A802:E803"/>
    <mergeCell ref="F803:J803"/>
    <mergeCell ref="A804:E804"/>
    <mergeCell ref="F804:J804"/>
    <mergeCell ref="K804:O804"/>
    <mergeCell ref="P804:T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N11" sqref="N11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9.57031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8554687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16384" width="9.140625" style="51"/>
  </cols>
  <sheetData>
    <row r="1" spans="1:27">
      <c r="G1" s="57"/>
      <c r="M1" s="57" t="s">
        <v>21</v>
      </c>
      <c r="N1" s="60"/>
      <c r="O1" s="60"/>
      <c r="P1" s="60"/>
      <c r="Z1" s="79"/>
    </row>
    <row r="2" spans="1:27" ht="15" customHeight="1">
      <c r="G2" s="57"/>
      <c r="H2" s="80"/>
      <c r="I2" s="80"/>
      <c r="J2" s="80"/>
      <c r="K2" s="80"/>
      <c r="L2" s="58" t="s">
        <v>143</v>
      </c>
      <c r="S2" s="59"/>
      <c r="Z2" s="79"/>
    </row>
    <row r="3" spans="1:27">
      <c r="N3" s="58" t="s">
        <v>145</v>
      </c>
      <c r="Z3" s="79"/>
    </row>
    <row r="4" spans="1:27">
      <c r="M4" s="141" t="s">
        <v>146</v>
      </c>
      <c r="N4" s="141"/>
      <c r="O4" s="141"/>
      <c r="P4" s="141"/>
      <c r="Q4" s="142" t="s">
        <v>150</v>
      </c>
      <c r="R4" s="142"/>
      <c r="Z4" s="79"/>
    </row>
    <row r="5" spans="1:27">
      <c r="M5" s="51" t="s">
        <v>22</v>
      </c>
      <c r="N5" s="81"/>
      <c r="O5" s="81"/>
      <c r="P5" s="81"/>
      <c r="Q5" s="51" t="s">
        <v>23</v>
      </c>
      <c r="Z5" s="79"/>
    </row>
    <row r="6" spans="1:27" ht="15.75">
      <c r="H6" s="82"/>
      <c r="M6" s="60"/>
      <c r="N6" s="60"/>
      <c r="O6" s="60"/>
      <c r="P6" s="60"/>
      <c r="Z6" s="79"/>
    </row>
    <row r="7" spans="1:27">
      <c r="G7" s="61"/>
      <c r="M7" s="61" t="s">
        <v>24</v>
      </c>
      <c r="N7" s="60"/>
      <c r="O7" s="60"/>
      <c r="P7" s="60"/>
      <c r="Z7" s="79"/>
    </row>
    <row r="8" spans="1:27">
      <c r="M8" s="61" t="s">
        <v>25</v>
      </c>
      <c r="Z8" s="79"/>
    </row>
    <row r="9" spans="1:27">
      <c r="M9" s="61"/>
      <c r="Z9" s="79"/>
    </row>
    <row r="10" spans="1:27">
      <c r="B10" s="51" t="s">
        <v>140</v>
      </c>
      <c r="M10" s="61"/>
      <c r="Z10" s="79"/>
    </row>
    <row r="11" spans="1:27">
      <c r="J11" s="60"/>
      <c r="K11" s="60"/>
      <c r="L11" s="60"/>
      <c r="S11" s="60"/>
      <c r="T11" s="60"/>
      <c r="U11" s="60"/>
      <c r="V11" s="60"/>
      <c r="W11" s="60"/>
      <c r="X11" s="60"/>
      <c r="Y11" s="60"/>
      <c r="Z11" s="79"/>
    </row>
    <row r="12" spans="1:27">
      <c r="A12" s="143" t="s">
        <v>137</v>
      </c>
      <c r="B12" s="144"/>
      <c r="C12" s="144"/>
      <c r="D12" s="144"/>
      <c r="E12" s="145"/>
      <c r="F12" s="111" t="s">
        <v>26</v>
      </c>
      <c r="G12" s="112"/>
      <c r="H12" s="112"/>
      <c r="I12" s="112"/>
      <c r="J12" s="113"/>
      <c r="K12" s="62"/>
      <c r="L12" s="62"/>
      <c r="S12" s="62"/>
      <c r="T12" s="62"/>
      <c r="U12" s="62"/>
      <c r="V12" s="62"/>
      <c r="W12" s="62"/>
      <c r="X12" s="84"/>
      <c r="Y12" s="55"/>
      <c r="AA12" s="51"/>
    </row>
    <row r="13" spans="1:27">
      <c r="A13" s="146"/>
      <c r="B13" s="147"/>
      <c r="C13" s="147"/>
      <c r="D13" s="147"/>
      <c r="E13" s="148"/>
      <c r="F13" s="83" t="s">
        <v>139</v>
      </c>
      <c r="G13" s="83" t="s">
        <v>3</v>
      </c>
      <c r="H13" s="83" t="s">
        <v>27</v>
      </c>
      <c r="I13" s="83" t="s">
        <v>28</v>
      </c>
      <c r="J13" s="85" t="s">
        <v>6</v>
      </c>
      <c r="K13" s="62"/>
      <c r="L13" s="62"/>
      <c r="M13" s="62"/>
      <c r="N13" s="60"/>
      <c r="O13" s="62"/>
      <c r="P13" s="62"/>
      <c r="Q13" s="62"/>
      <c r="R13" s="62"/>
      <c r="S13" s="60"/>
      <c r="T13" s="62"/>
      <c r="U13" s="62"/>
      <c r="V13" s="62"/>
      <c r="W13" s="62"/>
      <c r="X13" s="84"/>
      <c r="Y13" s="55"/>
      <c r="AA13" s="51"/>
    </row>
    <row r="14" spans="1:27">
      <c r="A14" s="111" t="s">
        <v>136</v>
      </c>
      <c r="B14" s="112"/>
      <c r="C14" s="112"/>
      <c r="D14" s="112"/>
      <c r="E14" s="113"/>
      <c r="F14" s="86"/>
      <c r="G14" s="86">
        <v>3277.09</v>
      </c>
      <c r="H14" s="86">
        <v>3974.22</v>
      </c>
      <c r="I14" s="86">
        <v>4527.8599999999997</v>
      </c>
      <c r="J14" s="87">
        <v>4736.1499999999996</v>
      </c>
      <c r="K14" s="63"/>
      <c r="L14" s="63"/>
      <c r="M14" s="63"/>
      <c r="N14" s="60"/>
      <c r="O14" s="63"/>
      <c r="P14" s="63"/>
      <c r="Q14" s="63"/>
      <c r="R14" s="63"/>
      <c r="S14" s="60"/>
      <c r="T14" s="63"/>
      <c r="U14" s="63"/>
      <c r="V14" s="63"/>
      <c r="W14" s="63"/>
      <c r="X14" s="84"/>
      <c r="Y14" s="55"/>
      <c r="AA14" s="51"/>
    </row>
    <row r="15" spans="1:27">
      <c r="Z15" s="84"/>
    </row>
    <row r="16" spans="1:27">
      <c r="B16" s="51" t="s">
        <v>29</v>
      </c>
      <c r="U16" s="88">
        <v>1926.84</v>
      </c>
      <c r="Z16" s="84"/>
    </row>
    <row r="17" spans="2:26">
      <c r="Z17" s="84"/>
    </row>
    <row r="18" spans="2:26">
      <c r="B18" s="51" t="s">
        <v>30</v>
      </c>
      <c r="Z18" s="84"/>
    </row>
    <row r="19" spans="2:26">
      <c r="Z19" s="84"/>
    </row>
    <row r="20" spans="2:26">
      <c r="B20" s="51" t="s">
        <v>31</v>
      </c>
      <c r="O20" s="89" t="s">
        <v>151</v>
      </c>
      <c r="P20" s="56"/>
      <c r="Z20" s="84"/>
    </row>
    <row r="21" spans="2:26">
      <c r="B21" s="51" t="s">
        <v>32</v>
      </c>
      <c r="O21" s="89" t="s">
        <v>152</v>
      </c>
      <c r="P21" s="64"/>
      <c r="Z21" s="84"/>
    </row>
    <row r="22" spans="2:26">
      <c r="B22" s="51" t="s">
        <v>33</v>
      </c>
      <c r="O22" s="138">
        <v>1.5461185377811451E-3</v>
      </c>
      <c r="P22" s="138"/>
      <c r="Z22" s="84"/>
    </row>
    <row r="23" spans="2:26">
      <c r="B23" s="51" t="s">
        <v>34</v>
      </c>
      <c r="O23" s="64">
        <v>560.57500000000005</v>
      </c>
      <c r="P23" s="64"/>
      <c r="Z23" s="84"/>
    </row>
    <row r="24" spans="2:26">
      <c r="B24" s="51" t="s">
        <v>35</v>
      </c>
      <c r="T24" s="56">
        <v>0.29799999999999999</v>
      </c>
      <c r="Z24" s="84"/>
    </row>
    <row r="25" spans="2:26">
      <c r="B25" s="51" t="s">
        <v>36</v>
      </c>
      <c r="T25" s="64">
        <v>160.137</v>
      </c>
      <c r="Z25" s="84"/>
    </row>
    <row r="26" spans="2:26">
      <c r="C26" s="51" t="s">
        <v>37</v>
      </c>
      <c r="Z26" s="84"/>
    </row>
    <row r="27" spans="2:26">
      <c r="C27" s="51" t="s">
        <v>38</v>
      </c>
      <c r="G27" s="65">
        <v>1.391</v>
      </c>
      <c r="Z27" s="84"/>
    </row>
    <row r="28" spans="2:26">
      <c r="C28" s="51" t="s">
        <v>39</v>
      </c>
      <c r="G28" s="65">
        <v>80.953000000000003</v>
      </c>
      <c r="Z28" s="84"/>
    </row>
    <row r="29" spans="2:26">
      <c r="C29" s="51" t="s">
        <v>40</v>
      </c>
      <c r="G29" s="65">
        <v>26.114999999999998</v>
      </c>
      <c r="Z29" s="84"/>
    </row>
    <row r="30" spans="2:26">
      <c r="C30" s="51" t="s">
        <v>41</v>
      </c>
      <c r="G30" s="65">
        <v>0</v>
      </c>
      <c r="Z30" s="84"/>
    </row>
    <row r="31" spans="2:26">
      <c r="C31" s="51" t="s">
        <v>42</v>
      </c>
      <c r="G31" s="65">
        <v>51.677999999999997</v>
      </c>
      <c r="Z31" s="84"/>
    </row>
    <row r="32" spans="2:26">
      <c r="B32" s="51" t="s">
        <v>43</v>
      </c>
      <c r="M32" s="66">
        <v>205.17429999999999</v>
      </c>
      <c r="Z32" s="84"/>
    </row>
    <row r="33" spans="2:26">
      <c r="B33" s="51" t="s">
        <v>44</v>
      </c>
      <c r="P33" s="66">
        <v>1231.4929999999999</v>
      </c>
      <c r="U33" s="67"/>
      <c r="Z33" s="84"/>
    </row>
    <row r="34" spans="2:26">
      <c r="C34" s="51" t="s">
        <v>37</v>
      </c>
      <c r="V34" s="67"/>
      <c r="Z34" s="84"/>
    </row>
    <row r="35" spans="2:26">
      <c r="C35" s="51" t="s">
        <v>45</v>
      </c>
      <c r="F35" s="66">
        <v>1221.5069999999998</v>
      </c>
      <c r="Z35" s="84"/>
    </row>
    <row r="36" spans="2:26">
      <c r="D36" s="51" t="s">
        <v>46</v>
      </c>
      <c r="H36" s="56">
        <v>790.005</v>
      </c>
      <c r="V36" s="67"/>
      <c r="Z36" s="84"/>
    </row>
    <row r="37" spans="2:26">
      <c r="D37" s="51" t="s">
        <v>47</v>
      </c>
      <c r="H37" s="64">
        <v>305.12400000000002</v>
      </c>
      <c r="Z37" s="84"/>
    </row>
    <row r="38" spans="2:26">
      <c r="D38" s="51" t="s">
        <v>48</v>
      </c>
      <c r="H38" s="64">
        <v>126.378</v>
      </c>
      <c r="V38" s="67"/>
      <c r="Z38" s="84"/>
    </row>
    <row r="39" spans="2:26">
      <c r="C39" s="51" t="s">
        <v>49</v>
      </c>
      <c r="F39" s="66">
        <v>9.9860000000000007</v>
      </c>
      <c r="Z39" s="84"/>
    </row>
    <row r="40" spans="2:26">
      <c r="D40" s="51" t="s">
        <v>46</v>
      </c>
      <c r="H40" s="56">
        <v>3.3540000000000001</v>
      </c>
      <c r="Z40" s="84"/>
    </row>
    <row r="41" spans="2:26">
      <c r="D41" s="51" t="s">
        <v>48</v>
      </c>
      <c r="H41" s="64">
        <v>6.6319999999999997</v>
      </c>
    </row>
    <row r="42" spans="2:26">
      <c r="B42" s="51" t="s">
        <v>50</v>
      </c>
      <c r="N42" s="68">
        <v>342200.10100000002</v>
      </c>
    </row>
    <row r="43" spans="2:26">
      <c r="B43" s="51" t="s">
        <v>51</v>
      </c>
      <c r="R43" s="56">
        <v>212.768</v>
      </c>
    </row>
    <row r="44" spans="2:26">
      <c r="B44" s="51" t="s">
        <v>52</v>
      </c>
      <c r="R44" s="90">
        <v>113340.08900000001</v>
      </c>
    </row>
    <row r="45" spans="2:26">
      <c r="C45" s="51" t="s">
        <v>37</v>
      </c>
    </row>
    <row r="46" spans="2:26">
      <c r="C46" s="51" t="s">
        <v>128</v>
      </c>
      <c r="G46" s="66">
        <v>1231.4929999999999</v>
      </c>
    </row>
    <row r="47" spans="2:26">
      <c r="C47" s="51" t="s">
        <v>129</v>
      </c>
      <c r="G47" s="56">
        <v>48294.678</v>
      </c>
    </row>
    <row r="48" spans="2:26">
      <c r="C48" s="51" t="s">
        <v>130</v>
      </c>
      <c r="G48" s="56">
        <v>17320.846000000001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6">
        <v>46493.072</v>
      </c>
    </row>
    <row r="51" spans="1:27">
      <c r="B51" s="51" t="s">
        <v>53</v>
      </c>
      <c r="N51" s="68">
        <v>102587.2</v>
      </c>
    </row>
    <row r="52" spans="1:27">
      <c r="B52" s="51" t="s">
        <v>54</v>
      </c>
      <c r="S52" s="56">
        <v>0</v>
      </c>
    </row>
    <row r="53" spans="1:27">
      <c r="B53" s="51" t="s">
        <v>147</v>
      </c>
    </row>
    <row r="54" spans="1:27" ht="15.75" customHeight="1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61"/>
      <c r="M55" s="61" t="s">
        <v>55</v>
      </c>
    </row>
    <row r="56" spans="1:27">
      <c r="G56" s="61"/>
      <c r="M56" s="61" t="s">
        <v>56</v>
      </c>
    </row>
    <row r="57" spans="1:27">
      <c r="G57" s="61"/>
      <c r="M57" s="61"/>
    </row>
    <row r="58" spans="1:27">
      <c r="B58" s="51" t="s">
        <v>57</v>
      </c>
    </row>
    <row r="60" spans="1:27">
      <c r="A60" s="132" t="s">
        <v>58</v>
      </c>
      <c r="B60" s="133"/>
      <c r="C60" s="133"/>
      <c r="D60" s="133"/>
      <c r="E60" s="134"/>
      <c r="F60" s="111" t="s">
        <v>26</v>
      </c>
      <c r="G60" s="112"/>
      <c r="H60" s="112"/>
      <c r="I60" s="112"/>
      <c r="J60" s="113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Y60" s="55"/>
      <c r="AA60" s="51"/>
    </row>
    <row r="61" spans="1:27">
      <c r="A61" s="135"/>
      <c r="B61" s="136"/>
      <c r="C61" s="136"/>
      <c r="D61" s="136"/>
      <c r="E61" s="137"/>
      <c r="F61" s="83" t="s">
        <v>139</v>
      </c>
      <c r="G61" s="83" t="s">
        <v>3</v>
      </c>
      <c r="H61" s="83" t="s">
        <v>27</v>
      </c>
      <c r="I61" s="83" t="s">
        <v>28</v>
      </c>
      <c r="J61" s="85" t="s">
        <v>6</v>
      </c>
      <c r="K61" s="70"/>
      <c r="L61" s="70"/>
      <c r="M61" s="70"/>
      <c r="N61" s="70"/>
      <c r="O61" s="70"/>
      <c r="P61" s="69"/>
      <c r="Q61" s="69"/>
      <c r="R61" s="69"/>
      <c r="S61" s="60"/>
      <c r="T61" s="69"/>
      <c r="U61" s="69"/>
      <c r="V61" s="69"/>
      <c r="W61" s="69"/>
      <c r="Y61" s="55"/>
      <c r="AA61" s="51"/>
    </row>
    <row r="62" spans="1:27">
      <c r="A62" s="111" t="s">
        <v>59</v>
      </c>
      <c r="B62" s="112"/>
      <c r="C62" s="112"/>
      <c r="D62" s="112"/>
      <c r="E62" s="113"/>
      <c r="F62" s="91"/>
      <c r="G62" s="91">
        <v>2200.04</v>
      </c>
      <c r="H62" s="91">
        <v>2897.17</v>
      </c>
      <c r="I62" s="91">
        <v>3450.81</v>
      </c>
      <c r="J62" s="92">
        <v>3659.1</v>
      </c>
      <c r="K62" s="71"/>
      <c r="L62" s="71"/>
      <c r="M62" s="71"/>
      <c r="N62" s="60"/>
      <c r="O62" s="71"/>
      <c r="P62" s="71"/>
      <c r="Q62" s="71"/>
      <c r="R62" s="71"/>
      <c r="S62" s="60"/>
      <c r="T62" s="71"/>
      <c r="U62" s="71"/>
      <c r="V62" s="71"/>
      <c r="W62" s="71"/>
      <c r="Y62" s="55"/>
      <c r="AA62" s="51"/>
    </row>
    <row r="63" spans="1:27">
      <c r="A63" s="111" t="s">
        <v>60</v>
      </c>
      <c r="B63" s="112"/>
      <c r="C63" s="112"/>
      <c r="D63" s="112"/>
      <c r="E63" s="113"/>
      <c r="F63" s="93"/>
      <c r="G63" s="91">
        <v>3304.34</v>
      </c>
      <c r="H63" s="91">
        <v>4001.47</v>
      </c>
      <c r="I63" s="91">
        <v>4555.1099999999997</v>
      </c>
      <c r="J63" s="92">
        <v>4763.3999999999996</v>
      </c>
      <c r="K63" s="71"/>
      <c r="L63" s="71"/>
      <c r="M63" s="71"/>
      <c r="N63" s="60"/>
      <c r="O63" s="71"/>
      <c r="P63" s="71"/>
      <c r="Q63" s="71"/>
      <c r="R63" s="71"/>
      <c r="S63" s="60"/>
      <c r="T63" s="71"/>
      <c r="U63" s="71"/>
      <c r="V63" s="71"/>
      <c r="W63" s="71"/>
      <c r="Y63" s="55"/>
      <c r="AA63" s="51"/>
    </row>
    <row r="64" spans="1:27">
      <c r="A64" s="111" t="s">
        <v>61</v>
      </c>
      <c r="B64" s="112"/>
      <c r="C64" s="112"/>
      <c r="D64" s="112"/>
      <c r="E64" s="113"/>
      <c r="F64" s="93"/>
      <c r="G64" s="91">
        <v>6863.91</v>
      </c>
      <c r="H64" s="91">
        <v>7561.04</v>
      </c>
      <c r="I64" s="91">
        <v>8114.68</v>
      </c>
      <c r="J64" s="92">
        <v>8322.9699999999993</v>
      </c>
      <c r="K64" s="71"/>
      <c r="L64" s="71"/>
      <c r="M64" s="71"/>
      <c r="N64" s="60"/>
      <c r="O64" s="71"/>
      <c r="P64" s="71"/>
      <c r="Q64" s="71"/>
      <c r="R64" s="71"/>
      <c r="S64" s="60"/>
      <c r="T64" s="71"/>
      <c r="U64" s="71"/>
      <c r="V64" s="71"/>
      <c r="W64" s="71"/>
      <c r="Y64" s="55"/>
      <c r="AA64" s="51"/>
    </row>
    <row r="65" spans="1:27">
      <c r="K65" s="71"/>
      <c r="L65" s="71"/>
      <c r="M65" s="71"/>
      <c r="N65" s="60"/>
      <c r="O65" s="71"/>
      <c r="P65" s="71"/>
      <c r="Q65" s="71"/>
      <c r="R65" s="71"/>
      <c r="S65" s="60"/>
      <c r="T65" s="71"/>
      <c r="U65" s="71"/>
      <c r="V65" s="71"/>
      <c r="W65" s="71"/>
      <c r="Y65" s="55"/>
      <c r="AA65" s="51"/>
    </row>
    <row r="66" spans="1:27">
      <c r="B66" s="51" t="s">
        <v>62</v>
      </c>
      <c r="K66" s="71"/>
      <c r="L66" s="71"/>
      <c r="M66" s="71"/>
      <c r="N66" s="60"/>
      <c r="O66" s="71"/>
      <c r="P66" s="71"/>
      <c r="Q66" s="71"/>
      <c r="R66" s="71"/>
      <c r="S66" s="60"/>
      <c r="T66" s="71"/>
      <c r="U66" s="71"/>
      <c r="V66" s="71"/>
      <c r="W66" s="71"/>
      <c r="Y66" s="55"/>
      <c r="AA66" s="51"/>
    </row>
    <row r="67" spans="1:27">
      <c r="K67" s="71"/>
      <c r="L67" s="71"/>
      <c r="M67" s="71"/>
      <c r="N67" s="60"/>
      <c r="O67" s="71"/>
      <c r="P67" s="71"/>
      <c r="Q67" s="71"/>
      <c r="R67" s="71"/>
      <c r="S67" s="60"/>
      <c r="T67" s="71"/>
      <c r="U67" s="71"/>
      <c r="V67" s="71"/>
      <c r="W67" s="71"/>
      <c r="Y67" s="55"/>
      <c r="AA67" s="51"/>
    </row>
    <row r="68" spans="1:27">
      <c r="A68" s="132" t="s">
        <v>58</v>
      </c>
      <c r="B68" s="133"/>
      <c r="C68" s="133"/>
      <c r="D68" s="133"/>
      <c r="E68" s="134"/>
      <c r="F68" s="64"/>
      <c r="G68" s="64" t="s">
        <v>26</v>
      </c>
      <c r="H68" s="64"/>
      <c r="I68" s="64"/>
      <c r="J68" s="94"/>
      <c r="L68" s="73"/>
      <c r="M68" s="72"/>
      <c r="N68" s="72"/>
      <c r="O68" s="72"/>
    </row>
    <row r="69" spans="1:27">
      <c r="A69" s="135"/>
      <c r="B69" s="136"/>
      <c r="C69" s="136"/>
      <c r="D69" s="136"/>
      <c r="E69" s="137"/>
      <c r="F69" s="83" t="s">
        <v>139</v>
      </c>
      <c r="G69" s="83" t="s">
        <v>3</v>
      </c>
      <c r="H69" s="83" t="s">
        <v>27</v>
      </c>
      <c r="I69" s="83" t="s">
        <v>28</v>
      </c>
      <c r="J69" s="85" t="s">
        <v>6</v>
      </c>
      <c r="L69" s="73"/>
      <c r="M69" s="73"/>
      <c r="N69" s="73"/>
      <c r="O69" s="73"/>
    </row>
    <row r="70" spans="1:27">
      <c r="A70" s="111" t="s">
        <v>59</v>
      </c>
      <c r="B70" s="112"/>
      <c r="C70" s="112"/>
      <c r="D70" s="112"/>
      <c r="E70" s="113"/>
      <c r="F70" s="93"/>
      <c r="G70" s="93">
        <v>2200.04</v>
      </c>
      <c r="H70" s="93">
        <v>2897.17</v>
      </c>
      <c r="I70" s="93">
        <v>3450.81</v>
      </c>
      <c r="J70" s="95">
        <v>3659.1</v>
      </c>
      <c r="L70" s="73"/>
      <c r="M70" s="73"/>
      <c r="N70" s="73"/>
      <c r="O70" s="73"/>
    </row>
    <row r="71" spans="1:27">
      <c r="A71" s="111" t="s">
        <v>63</v>
      </c>
      <c r="B71" s="112"/>
      <c r="C71" s="112"/>
      <c r="D71" s="112"/>
      <c r="E71" s="113"/>
      <c r="F71" s="93"/>
      <c r="G71" s="93">
        <v>4820.71</v>
      </c>
      <c r="H71" s="93">
        <v>5517.84</v>
      </c>
      <c r="I71" s="93">
        <v>6071.48</v>
      </c>
      <c r="J71" s="95">
        <v>6279.77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Y71" s="55"/>
      <c r="AA71" s="51"/>
    </row>
    <row r="73" spans="1:27">
      <c r="G73" s="61"/>
      <c r="M73" s="61" t="s">
        <v>64</v>
      </c>
    </row>
    <row r="74" spans="1:27">
      <c r="G74" s="61"/>
      <c r="M74" s="61" t="s">
        <v>65</v>
      </c>
    </row>
    <row r="75" spans="1:27">
      <c r="G75" s="61"/>
      <c r="M75" s="61" t="s">
        <v>66</v>
      </c>
    </row>
    <row r="76" spans="1:27">
      <c r="G76" s="61"/>
      <c r="M76" s="61"/>
    </row>
    <row r="77" spans="1:27">
      <c r="B77" s="51" t="s">
        <v>67</v>
      </c>
      <c r="G77" s="61"/>
      <c r="L77" s="73"/>
      <c r="M77" s="61"/>
    </row>
    <row r="79" spans="1:27" ht="30" customHeight="1">
      <c r="A79" s="74"/>
      <c r="B79" s="129" t="s">
        <v>68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1"/>
    </row>
    <row r="80" spans="1:27" ht="26.25">
      <c r="A80" s="97" t="s">
        <v>69</v>
      </c>
      <c r="B80" s="96" t="s">
        <v>70</v>
      </c>
      <c r="C80" s="75" t="s">
        <v>71</v>
      </c>
      <c r="D80" s="75" t="s">
        <v>72</v>
      </c>
      <c r="E80" s="75" t="s">
        <v>73</v>
      </c>
      <c r="F80" s="75" t="s">
        <v>74</v>
      </c>
      <c r="G80" s="75" t="s">
        <v>75</v>
      </c>
      <c r="H80" s="75" t="s">
        <v>76</v>
      </c>
      <c r="I80" s="75" t="s">
        <v>77</v>
      </c>
      <c r="J80" s="75" t="s">
        <v>78</v>
      </c>
      <c r="K80" s="75" t="s">
        <v>79</v>
      </c>
      <c r="L80" s="75" t="s">
        <v>80</v>
      </c>
      <c r="M80" s="75" t="s">
        <v>81</v>
      </c>
      <c r="N80" s="75" t="s">
        <v>82</v>
      </c>
      <c r="O80" s="75" t="s">
        <v>83</v>
      </c>
      <c r="P80" s="75" t="s">
        <v>84</v>
      </c>
      <c r="Q80" s="75" t="s">
        <v>85</v>
      </c>
      <c r="R80" s="75" t="s">
        <v>86</v>
      </c>
      <c r="S80" s="75" t="s">
        <v>87</v>
      </c>
      <c r="T80" s="75" t="s">
        <v>88</v>
      </c>
      <c r="U80" s="75" t="s">
        <v>89</v>
      </c>
      <c r="V80" s="75" t="s">
        <v>90</v>
      </c>
      <c r="W80" s="75" t="s">
        <v>91</v>
      </c>
      <c r="X80" s="75" t="s">
        <v>92</v>
      </c>
      <c r="Y80" s="75" t="s">
        <v>93</v>
      </c>
    </row>
    <row r="81" spans="1:25">
      <c r="A81" s="98">
        <v>1</v>
      </c>
      <c r="B81" s="99">
        <v>2176.19</v>
      </c>
      <c r="C81" s="99">
        <v>2172.64</v>
      </c>
      <c r="D81" s="99">
        <v>2180.52</v>
      </c>
      <c r="E81" s="99">
        <v>2192.5</v>
      </c>
      <c r="F81" s="99">
        <v>2203.39</v>
      </c>
      <c r="G81" s="99">
        <v>2256.19</v>
      </c>
      <c r="H81" s="99">
        <v>2262.2600000000002</v>
      </c>
      <c r="I81" s="99">
        <v>2308.9299999999998</v>
      </c>
      <c r="J81" s="99">
        <v>2357.7800000000002</v>
      </c>
      <c r="K81" s="99">
        <v>2360.92</v>
      </c>
      <c r="L81" s="99">
        <v>2362.13</v>
      </c>
      <c r="M81" s="99">
        <v>2363.23</v>
      </c>
      <c r="N81" s="99">
        <v>2424.11</v>
      </c>
      <c r="O81" s="99">
        <v>2426.0100000000002</v>
      </c>
      <c r="P81" s="99">
        <v>2428.77</v>
      </c>
      <c r="Q81" s="99">
        <v>2418.31</v>
      </c>
      <c r="R81" s="99">
        <v>2420.96</v>
      </c>
      <c r="S81" s="99">
        <v>2414.88</v>
      </c>
      <c r="T81" s="99">
        <v>2405.81</v>
      </c>
      <c r="U81" s="99">
        <v>2330.13</v>
      </c>
      <c r="V81" s="99">
        <v>2247.08</v>
      </c>
      <c r="W81" s="99">
        <v>2232.06</v>
      </c>
      <c r="X81" s="99">
        <v>2196.87</v>
      </c>
      <c r="Y81" s="99">
        <v>2115.6799999999998</v>
      </c>
    </row>
    <row r="82" spans="1:25">
      <c r="A82" s="100">
        <v>2</v>
      </c>
      <c r="B82" s="99">
        <v>2118.88</v>
      </c>
      <c r="C82" s="99">
        <v>2111.23</v>
      </c>
      <c r="D82" s="99">
        <v>2156.84</v>
      </c>
      <c r="E82" s="99">
        <v>2162.58</v>
      </c>
      <c r="F82" s="99">
        <v>2175.25</v>
      </c>
      <c r="G82" s="99">
        <v>2227.84</v>
      </c>
      <c r="H82" s="99">
        <v>2241.44</v>
      </c>
      <c r="I82" s="99">
        <v>2246.2800000000002</v>
      </c>
      <c r="J82" s="99">
        <v>2306.08</v>
      </c>
      <c r="K82" s="99">
        <v>2334.13</v>
      </c>
      <c r="L82" s="99">
        <v>2332.87</v>
      </c>
      <c r="M82" s="99">
        <v>2351.5100000000002</v>
      </c>
      <c r="N82" s="99">
        <v>2350.92</v>
      </c>
      <c r="O82" s="99">
        <v>2361.31</v>
      </c>
      <c r="P82" s="99">
        <v>2365.0500000000002</v>
      </c>
      <c r="Q82" s="99">
        <v>2360.54</v>
      </c>
      <c r="R82" s="99">
        <v>2403.12</v>
      </c>
      <c r="S82" s="99">
        <v>2413.75</v>
      </c>
      <c r="T82" s="99">
        <v>2376.0100000000002</v>
      </c>
      <c r="U82" s="99">
        <v>2304.86</v>
      </c>
      <c r="V82" s="99">
        <v>2233.3200000000002</v>
      </c>
      <c r="W82" s="99">
        <v>2193.64</v>
      </c>
      <c r="X82" s="99">
        <v>2117.52</v>
      </c>
      <c r="Y82" s="99">
        <v>2107.09</v>
      </c>
    </row>
    <row r="83" spans="1:25">
      <c r="A83" s="100">
        <v>3</v>
      </c>
      <c r="B83" s="99">
        <v>2106.19</v>
      </c>
      <c r="C83" s="99">
        <v>2109.7800000000002</v>
      </c>
      <c r="D83" s="99">
        <v>2098.79</v>
      </c>
      <c r="E83" s="99">
        <v>2132.65</v>
      </c>
      <c r="F83" s="99">
        <v>2229.59</v>
      </c>
      <c r="G83" s="99">
        <v>2279.9899999999998</v>
      </c>
      <c r="H83" s="99">
        <v>2346.52</v>
      </c>
      <c r="I83" s="99">
        <v>2352.27</v>
      </c>
      <c r="J83" s="99">
        <v>2381.29</v>
      </c>
      <c r="K83" s="99">
        <v>2381.09</v>
      </c>
      <c r="L83" s="99">
        <v>2351.6999999999998</v>
      </c>
      <c r="M83" s="99">
        <v>2415.94</v>
      </c>
      <c r="N83" s="99">
        <v>2374.02</v>
      </c>
      <c r="O83" s="99">
        <v>2370.5500000000002</v>
      </c>
      <c r="P83" s="99">
        <v>2343.2399999999998</v>
      </c>
      <c r="Q83" s="99">
        <v>2341.4299999999998</v>
      </c>
      <c r="R83" s="99">
        <v>2369.64</v>
      </c>
      <c r="S83" s="99">
        <v>2344.89</v>
      </c>
      <c r="T83" s="99">
        <v>2307.5700000000002</v>
      </c>
      <c r="U83" s="99">
        <v>2250.0300000000002</v>
      </c>
      <c r="V83" s="99">
        <v>2200.63</v>
      </c>
      <c r="W83" s="99">
        <v>2109.39</v>
      </c>
      <c r="X83" s="99">
        <v>2106.4499999999998</v>
      </c>
      <c r="Y83" s="99">
        <v>2094.14</v>
      </c>
    </row>
    <row r="84" spans="1:25">
      <c r="A84" s="100">
        <v>4</v>
      </c>
      <c r="B84" s="99">
        <v>2075.2399999999998</v>
      </c>
      <c r="C84" s="99">
        <v>2063.09</v>
      </c>
      <c r="D84" s="99">
        <v>2083.41</v>
      </c>
      <c r="E84" s="99">
        <v>2109.25</v>
      </c>
      <c r="F84" s="99">
        <v>2110.9699999999998</v>
      </c>
      <c r="G84" s="99">
        <v>2224.36</v>
      </c>
      <c r="H84" s="99">
        <v>2242.59</v>
      </c>
      <c r="I84" s="99">
        <v>2292.63</v>
      </c>
      <c r="J84" s="99">
        <v>2309.3000000000002</v>
      </c>
      <c r="K84" s="99">
        <v>2309.16</v>
      </c>
      <c r="L84" s="99">
        <v>2305.34</v>
      </c>
      <c r="M84" s="99">
        <v>2304.89</v>
      </c>
      <c r="N84" s="99">
        <v>2296.09</v>
      </c>
      <c r="O84" s="99">
        <v>2294.85</v>
      </c>
      <c r="P84" s="99">
        <v>2284.9</v>
      </c>
      <c r="Q84" s="99">
        <v>2283.42</v>
      </c>
      <c r="R84" s="99">
        <v>2350.36</v>
      </c>
      <c r="S84" s="99">
        <v>2342.56</v>
      </c>
      <c r="T84" s="99">
        <v>2316.4</v>
      </c>
      <c r="U84" s="99">
        <v>2231</v>
      </c>
      <c r="V84" s="99">
        <v>2206.2600000000002</v>
      </c>
      <c r="W84" s="99">
        <v>2059.7600000000002</v>
      </c>
      <c r="X84" s="99">
        <v>2093.62</v>
      </c>
      <c r="Y84" s="99">
        <v>2070.6</v>
      </c>
    </row>
    <row r="85" spans="1:25">
      <c r="A85" s="100">
        <v>5</v>
      </c>
      <c r="B85" s="99">
        <v>2119.25</v>
      </c>
      <c r="C85" s="99">
        <v>2118.3000000000002</v>
      </c>
      <c r="D85" s="99">
        <v>2144.73</v>
      </c>
      <c r="E85" s="99">
        <v>2176.37</v>
      </c>
      <c r="F85" s="99">
        <v>2209.17</v>
      </c>
      <c r="G85" s="99">
        <v>2291.14</v>
      </c>
      <c r="H85" s="99">
        <v>2338.7199999999998</v>
      </c>
      <c r="I85" s="99">
        <v>2337.63</v>
      </c>
      <c r="J85" s="99">
        <v>2343.08</v>
      </c>
      <c r="K85" s="99">
        <v>2346.77</v>
      </c>
      <c r="L85" s="99">
        <v>2340.33</v>
      </c>
      <c r="M85" s="99">
        <v>2340.46</v>
      </c>
      <c r="N85" s="99">
        <v>2339.7399999999998</v>
      </c>
      <c r="O85" s="99">
        <v>2335.86</v>
      </c>
      <c r="P85" s="99">
        <v>2345.61</v>
      </c>
      <c r="Q85" s="99">
        <v>2362.3200000000002</v>
      </c>
      <c r="R85" s="99">
        <v>2405.9299999999998</v>
      </c>
      <c r="S85" s="99">
        <v>2383.23</v>
      </c>
      <c r="T85" s="99">
        <v>2323.9899999999998</v>
      </c>
      <c r="U85" s="99">
        <v>2235.33</v>
      </c>
      <c r="V85" s="99">
        <v>2196.6999999999998</v>
      </c>
      <c r="W85" s="99">
        <v>2148.15</v>
      </c>
      <c r="X85" s="99">
        <v>2130.37</v>
      </c>
      <c r="Y85" s="99">
        <v>2124.6</v>
      </c>
    </row>
    <row r="86" spans="1:25">
      <c r="A86" s="100">
        <v>6</v>
      </c>
      <c r="B86" s="99">
        <v>2079.7199999999998</v>
      </c>
      <c r="C86" s="99">
        <v>2082.0700000000002</v>
      </c>
      <c r="D86" s="99">
        <v>2087.64</v>
      </c>
      <c r="E86" s="99">
        <v>2116.8000000000002</v>
      </c>
      <c r="F86" s="99">
        <v>2242.52</v>
      </c>
      <c r="G86" s="99">
        <v>2302.27</v>
      </c>
      <c r="H86" s="99">
        <v>2303.48</v>
      </c>
      <c r="I86" s="99">
        <v>2365.56</v>
      </c>
      <c r="J86" s="99">
        <v>2356.87</v>
      </c>
      <c r="K86" s="99">
        <v>2358.27</v>
      </c>
      <c r="L86" s="99">
        <v>2355.2800000000002</v>
      </c>
      <c r="M86" s="99">
        <v>2353.7800000000002</v>
      </c>
      <c r="N86" s="99">
        <v>2348.3000000000002</v>
      </c>
      <c r="O86" s="99">
        <v>2339.65</v>
      </c>
      <c r="P86" s="99">
        <v>2352.4299999999998</v>
      </c>
      <c r="Q86" s="99">
        <v>2361.3000000000002</v>
      </c>
      <c r="R86" s="99">
        <v>2399.4899999999998</v>
      </c>
      <c r="S86" s="99">
        <v>2387.02</v>
      </c>
      <c r="T86" s="99">
        <v>2348.0100000000002</v>
      </c>
      <c r="U86" s="99">
        <v>2292.96</v>
      </c>
      <c r="V86" s="99">
        <v>2202.33</v>
      </c>
      <c r="W86" s="99">
        <v>2174.67</v>
      </c>
      <c r="X86" s="99">
        <v>2063.8200000000002</v>
      </c>
      <c r="Y86" s="99">
        <v>2068.15</v>
      </c>
    </row>
    <row r="87" spans="1:25">
      <c r="A87" s="100">
        <v>7</v>
      </c>
      <c r="B87" s="99">
        <v>2131.7399999999998</v>
      </c>
      <c r="C87" s="99">
        <v>2140.4299999999998</v>
      </c>
      <c r="D87" s="99">
        <v>2165.35</v>
      </c>
      <c r="E87" s="99">
        <v>2192.64</v>
      </c>
      <c r="F87" s="99">
        <v>2240.58</v>
      </c>
      <c r="G87" s="99">
        <v>2287.9299999999998</v>
      </c>
      <c r="H87" s="99">
        <v>2345.91</v>
      </c>
      <c r="I87" s="99">
        <v>2355.65</v>
      </c>
      <c r="J87" s="99">
        <v>2348.64</v>
      </c>
      <c r="K87" s="99">
        <v>2351.85</v>
      </c>
      <c r="L87" s="99">
        <v>2351.1999999999998</v>
      </c>
      <c r="M87" s="99">
        <v>2368.35</v>
      </c>
      <c r="N87" s="99">
        <v>2348.58</v>
      </c>
      <c r="O87" s="99">
        <v>2342.2199999999998</v>
      </c>
      <c r="P87" s="99">
        <v>2351.9899999999998</v>
      </c>
      <c r="Q87" s="99">
        <v>2358.3200000000002</v>
      </c>
      <c r="R87" s="99">
        <v>2405.4899999999998</v>
      </c>
      <c r="S87" s="99">
        <v>2399.42</v>
      </c>
      <c r="T87" s="99">
        <v>2361.14</v>
      </c>
      <c r="U87" s="99">
        <v>2293.9899999999998</v>
      </c>
      <c r="V87" s="99">
        <v>2246.2600000000002</v>
      </c>
      <c r="W87" s="99">
        <v>2231.6799999999998</v>
      </c>
      <c r="X87" s="99">
        <v>2178.3200000000002</v>
      </c>
      <c r="Y87" s="99">
        <v>2163.02</v>
      </c>
    </row>
    <row r="88" spans="1:25">
      <c r="A88" s="100">
        <v>8</v>
      </c>
      <c r="B88" s="99">
        <v>2116.96</v>
      </c>
      <c r="C88" s="99">
        <v>2112.48</v>
      </c>
      <c r="D88" s="99">
        <v>2136.61</v>
      </c>
      <c r="E88" s="99">
        <v>2149.96</v>
      </c>
      <c r="F88" s="99">
        <v>2156.02</v>
      </c>
      <c r="G88" s="99">
        <v>2240.39</v>
      </c>
      <c r="H88" s="99">
        <v>2303.54</v>
      </c>
      <c r="I88" s="99">
        <v>2382.2600000000002</v>
      </c>
      <c r="J88" s="99">
        <v>2375.5500000000002</v>
      </c>
      <c r="K88" s="99">
        <v>2374.6</v>
      </c>
      <c r="L88" s="99">
        <v>2374.34</v>
      </c>
      <c r="M88" s="99">
        <v>2372.8200000000002</v>
      </c>
      <c r="N88" s="99">
        <v>2372.5</v>
      </c>
      <c r="O88" s="99">
        <v>2374.38</v>
      </c>
      <c r="P88" s="99">
        <v>2381.91</v>
      </c>
      <c r="Q88" s="99">
        <v>2380.3200000000002</v>
      </c>
      <c r="R88" s="99">
        <v>2430.34</v>
      </c>
      <c r="S88" s="99">
        <v>2449.79</v>
      </c>
      <c r="T88" s="99">
        <v>2429.9899999999998</v>
      </c>
      <c r="U88" s="99">
        <v>2361.0500000000002</v>
      </c>
      <c r="V88" s="99">
        <v>2325.73</v>
      </c>
      <c r="W88" s="99">
        <v>2242.7199999999998</v>
      </c>
      <c r="X88" s="99">
        <v>2227.86</v>
      </c>
      <c r="Y88" s="99">
        <v>2127.5300000000002</v>
      </c>
    </row>
    <row r="89" spans="1:25">
      <c r="A89" s="100">
        <v>9</v>
      </c>
      <c r="B89" s="99">
        <v>2114.09</v>
      </c>
      <c r="C89" s="99">
        <v>2113.65</v>
      </c>
      <c r="D89" s="99">
        <v>2132.29</v>
      </c>
      <c r="E89" s="99">
        <v>2138.75</v>
      </c>
      <c r="F89" s="99">
        <v>2145.5300000000002</v>
      </c>
      <c r="G89" s="99">
        <v>2230.94</v>
      </c>
      <c r="H89" s="99">
        <v>2249.5300000000002</v>
      </c>
      <c r="I89" s="99">
        <v>2325.91</v>
      </c>
      <c r="J89" s="99">
        <v>2386.25</v>
      </c>
      <c r="K89" s="99">
        <v>2436.14</v>
      </c>
      <c r="L89" s="99">
        <v>2436.65</v>
      </c>
      <c r="M89" s="99">
        <v>2435.35</v>
      </c>
      <c r="N89" s="99">
        <v>2433.6999999999998</v>
      </c>
      <c r="O89" s="99">
        <v>2438.1799999999998</v>
      </c>
      <c r="P89" s="99">
        <v>2447.2600000000002</v>
      </c>
      <c r="Q89" s="99">
        <v>2519.7800000000002</v>
      </c>
      <c r="R89" s="99">
        <v>2595.9499999999998</v>
      </c>
      <c r="S89" s="99">
        <v>2614.4299999999998</v>
      </c>
      <c r="T89" s="99">
        <v>2530.58</v>
      </c>
      <c r="U89" s="99">
        <v>2495.56</v>
      </c>
      <c r="V89" s="99">
        <v>2368.64</v>
      </c>
      <c r="W89" s="99">
        <v>2294.25</v>
      </c>
      <c r="X89" s="99">
        <v>2243.9899999999998</v>
      </c>
      <c r="Y89" s="99">
        <v>2195.27</v>
      </c>
    </row>
    <row r="90" spans="1:25">
      <c r="A90" s="100">
        <v>10</v>
      </c>
      <c r="B90" s="99">
        <v>2154.89</v>
      </c>
      <c r="C90" s="99">
        <v>2160.42</v>
      </c>
      <c r="D90" s="99">
        <v>2177.66</v>
      </c>
      <c r="E90" s="99">
        <v>2207.19</v>
      </c>
      <c r="F90" s="99">
        <v>2258.21</v>
      </c>
      <c r="G90" s="99">
        <v>2385.25</v>
      </c>
      <c r="H90" s="99">
        <v>2441.06</v>
      </c>
      <c r="I90" s="99">
        <v>2442.23</v>
      </c>
      <c r="J90" s="99">
        <v>2434.77</v>
      </c>
      <c r="K90" s="99">
        <v>2431.58</v>
      </c>
      <c r="L90" s="99">
        <v>2424.31</v>
      </c>
      <c r="M90" s="99">
        <v>2423.3200000000002</v>
      </c>
      <c r="N90" s="99">
        <v>2415.4</v>
      </c>
      <c r="O90" s="99">
        <v>2388</v>
      </c>
      <c r="P90" s="99">
        <v>2392.36</v>
      </c>
      <c r="Q90" s="99">
        <v>2406.0500000000002</v>
      </c>
      <c r="R90" s="99">
        <v>2417.87</v>
      </c>
      <c r="S90" s="99">
        <v>2417.08</v>
      </c>
      <c r="T90" s="99">
        <v>2339.2600000000002</v>
      </c>
      <c r="U90" s="99">
        <v>2161.37</v>
      </c>
      <c r="V90" s="99">
        <v>2197.58</v>
      </c>
      <c r="W90" s="99">
        <v>2132.36</v>
      </c>
      <c r="X90" s="99">
        <v>2115.92</v>
      </c>
      <c r="Y90" s="99">
        <v>2092.3200000000002</v>
      </c>
    </row>
    <row r="91" spans="1:25">
      <c r="A91" s="100">
        <v>11</v>
      </c>
      <c r="B91" s="99">
        <v>2081.92</v>
      </c>
      <c r="C91" s="99">
        <v>2088.12</v>
      </c>
      <c r="D91" s="99">
        <v>2115.25</v>
      </c>
      <c r="E91" s="99">
        <v>2196.11</v>
      </c>
      <c r="F91" s="99">
        <v>2230.75</v>
      </c>
      <c r="G91" s="99">
        <v>2263.59</v>
      </c>
      <c r="H91" s="99">
        <v>2320.25</v>
      </c>
      <c r="I91" s="99">
        <v>2369.33</v>
      </c>
      <c r="J91" s="99">
        <v>2362.1999999999998</v>
      </c>
      <c r="K91" s="99">
        <v>2364.5500000000002</v>
      </c>
      <c r="L91" s="99">
        <v>2365.13</v>
      </c>
      <c r="M91" s="99">
        <v>2364.0700000000002</v>
      </c>
      <c r="N91" s="99">
        <v>2360.9699999999998</v>
      </c>
      <c r="O91" s="99">
        <v>2358.11</v>
      </c>
      <c r="P91" s="99">
        <v>2366.02</v>
      </c>
      <c r="Q91" s="99">
        <v>2363.56</v>
      </c>
      <c r="R91" s="99">
        <v>2504.9699999999998</v>
      </c>
      <c r="S91" s="99">
        <v>2427.73</v>
      </c>
      <c r="T91" s="99">
        <v>2348.86</v>
      </c>
      <c r="U91" s="99">
        <v>2318.13</v>
      </c>
      <c r="V91" s="99">
        <v>2209.56</v>
      </c>
      <c r="W91" s="99">
        <v>2150.37</v>
      </c>
      <c r="X91" s="99">
        <v>2091.85</v>
      </c>
      <c r="Y91" s="99">
        <v>2086.0700000000002</v>
      </c>
    </row>
    <row r="92" spans="1:25">
      <c r="A92" s="100">
        <v>12</v>
      </c>
      <c r="B92" s="99">
        <v>2117.42</v>
      </c>
      <c r="C92" s="99">
        <v>2121.96</v>
      </c>
      <c r="D92" s="99">
        <v>2097.06</v>
      </c>
      <c r="E92" s="99">
        <v>2208.48</v>
      </c>
      <c r="F92" s="99">
        <v>2254.21</v>
      </c>
      <c r="G92" s="99">
        <v>2528.54</v>
      </c>
      <c r="H92" s="99">
        <v>2457.34</v>
      </c>
      <c r="I92" s="99">
        <v>2459.2800000000002</v>
      </c>
      <c r="J92" s="99">
        <v>2450.79</v>
      </c>
      <c r="K92" s="99">
        <v>2449.35</v>
      </c>
      <c r="L92" s="99">
        <v>2441.67</v>
      </c>
      <c r="M92" s="99">
        <v>2414.36</v>
      </c>
      <c r="N92" s="99">
        <v>2393.96</v>
      </c>
      <c r="O92" s="99">
        <v>2394.33</v>
      </c>
      <c r="P92" s="99">
        <v>2441.08</v>
      </c>
      <c r="Q92" s="99">
        <v>2446.1</v>
      </c>
      <c r="R92" s="99">
        <v>2570.06</v>
      </c>
      <c r="S92" s="99">
        <v>2457.1</v>
      </c>
      <c r="T92" s="99">
        <v>2384.33</v>
      </c>
      <c r="U92" s="99">
        <v>2215.67</v>
      </c>
      <c r="V92" s="99">
        <v>2206.14</v>
      </c>
      <c r="W92" s="99">
        <v>2148.85</v>
      </c>
      <c r="X92" s="99">
        <v>2053.02</v>
      </c>
      <c r="Y92" s="99">
        <v>2058.54</v>
      </c>
    </row>
    <row r="93" spans="1:25">
      <c r="A93" s="100">
        <v>13</v>
      </c>
      <c r="B93" s="99">
        <v>2153.73</v>
      </c>
      <c r="C93" s="99">
        <v>2163.59</v>
      </c>
      <c r="D93" s="99">
        <v>2188.29</v>
      </c>
      <c r="E93" s="99">
        <v>2216.64</v>
      </c>
      <c r="F93" s="99">
        <v>2235.04</v>
      </c>
      <c r="G93" s="99">
        <v>2515.91</v>
      </c>
      <c r="H93" s="99">
        <v>2576.67</v>
      </c>
      <c r="I93" s="99">
        <v>2584.69</v>
      </c>
      <c r="J93" s="99">
        <v>2477.38</v>
      </c>
      <c r="K93" s="99">
        <v>2484.7600000000002</v>
      </c>
      <c r="L93" s="99">
        <v>2484</v>
      </c>
      <c r="M93" s="99">
        <v>2483.6799999999998</v>
      </c>
      <c r="N93" s="99">
        <v>2485.0100000000002</v>
      </c>
      <c r="O93" s="99">
        <v>2484.85</v>
      </c>
      <c r="P93" s="99">
        <v>2580.56</v>
      </c>
      <c r="Q93" s="99">
        <v>2587.46</v>
      </c>
      <c r="R93" s="99">
        <v>2964.92</v>
      </c>
      <c r="S93" s="99">
        <v>2612.9499999999998</v>
      </c>
      <c r="T93" s="99">
        <v>2462.1799999999998</v>
      </c>
      <c r="U93" s="99">
        <v>2374.29</v>
      </c>
      <c r="V93" s="99">
        <v>2203.13</v>
      </c>
      <c r="W93" s="99">
        <v>2177.8000000000002</v>
      </c>
      <c r="X93" s="99">
        <v>2164.16</v>
      </c>
      <c r="Y93" s="99">
        <v>2116.4299999999998</v>
      </c>
    </row>
    <row r="94" spans="1:25">
      <c r="A94" s="100">
        <v>14</v>
      </c>
      <c r="B94" s="99">
        <v>2024.56</v>
      </c>
      <c r="C94" s="99">
        <v>2028.41</v>
      </c>
      <c r="D94" s="99">
        <v>2086.1799999999998</v>
      </c>
      <c r="E94" s="99">
        <v>2210.94</v>
      </c>
      <c r="F94" s="99">
        <v>2255.64</v>
      </c>
      <c r="G94" s="99">
        <v>2372.63</v>
      </c>
      <c r="H94" s="99">
        <v>2473.7600000000002</v>
      </c>
      <c r="I94" s="99">
        <v>2478.5100000000002</v>
      </c>
      <c r="J94" s="99">
        <v>2477.2399999999998</v>
      </c>
      <c r="K94" s="99">
        <v>2478.56</v>
      </c>
      <c r="L94" s="99">
        <v>2475.86</v>
      </c>
      <c r="M94" s="99">
        <v>2479.39</v>
      </c>
      <c r="N94" s="99">
        <v>2493.1799999999998</v>
      </c>
      <c r="O94" s="99">
        <v>2482.08</v>
      </c>
      <c r="P94" s="99">
        <v>2488.91</v>
      </c>
      <c r="Q94" s="99">
        <v>2529.56</v>
      </c>
      <c r="R94" s="99">
        <v>2600.2399999999998</v>
      </c>
      <c r="S94" s="99">
        <v>2576.8200000000002</v>
      </c>
      <c r="T94" s="99">
        <v>2472.7600000000002</v>
      </c>
      <c r="U94" s="99">
        <v>2069.7600000000002</v>
      </c>
      <c r="V94" s="99">
        <v>2049.4899999999998</v>
      </c>
      <c r="W94" s="99">
        <v>2026.38</v>
      </c>
      <c r="X94" s="99">
        <v>2023.75</v>
      </c>
      <c r="Y94" s="99">
        <v>2030.86</v>
      </c>
    </row>
    <row r="95" spans="1:25">
      <c r="A95" s="100">
        <v>15</v>
      </c>
      <c r="B95" s="99">
        <v>2204.5</v>
      </c>
      <c r="C95" s="99">
        <v>2210.7399999999998</v>
      </c>
      <c r="D95" s="99">
        <v>2225.8000000000002</v>
      </c>
      <c r="E95" s="99">
        <v>2244.19</v>
      </c>
      <c r="F95" s="99">
        <v>2269.42</v>
      </c>
      <c r="G95" s="99">
        <v>2283.94</v>
      </c>
      <c r="H95" s="99">
        <v>2363.5100000000002</v>
      </c>
      <c r="I95" s="99">
        <v>2470.59</v>
      </c>
      <c r="J95" s="99">
        <v>2538.71</v>
      </c>
      <c r="K95" s="99">
        <v>2528.0300000000002</v>
      </c>
      <c r="L95" s="99">
        <v>2472.87</v>
      </c>
      <c r="M95" s="99">
        <v>2468.92</v>
      </c>
      <c r="N95" s="99">
        <v>2545.42</v>
      </c>
      <c r="O95" s="99">
        <v>2545.06</v>
      </c>
      <c r="P95" s="99">
        <v>2575.2600000000002</v>
      </c>
      <c r="Q95" s="99">
        <v>2577.02</v>
      </c>
      <c r="R95" s="99">
        <v>2668.45</v>
      </c>
      <c r="S95" s="99">
        <v>2662.49</v>
      </c>
      <c r="T95" s="99">
        <v>2475.91</v>
      </c>
      <c r="U95" s="99">
        <v>2296.81</v>
      </c>
      <c r="V95" s="99">
        <v>2232.87</v>
      </c>
      <c r="W95" s="99">
        <v>2211.4699999999998</v>
      </c>
      <c r="X95" s="99">
        <v>2203.35</v>
      </c>
      <c r="Y95" s="99">
        <v>2198.3000000000002</v>
      </c>
    </row>
    <row r="96" spans="1:25">
      <c r="A96" s="100">
        <v>16</v>
      </c>
      <c r="B96" s="99">
        <v>2118.37</v>
      </c>
      <c r="C96" s="99">
        <v>2175.0700000000002</v>
      </c>
      <c r="D96" s="99">
        <v>2178.5100000000002</v>
      </c>
      <c r="E96" s="99">
        <v>2192.85</v>
      </c>
      <c r="F96" s="99">
        <v>2227.35</v>
      </c>
      <c r="G96" s="99">
        <v>2277.63</v>
      </c>
      <c r="H96" s="99">
        <v>2313.56</v>
      </c>
      <c r="I96" s="99">
        <v>2420.19</v>
      </c>
      <c r="J96" s="99">
        <v>2481.0700000000002</v>
      </c>
      <c r="K96" s="99">
        <v>2577.13</v>
      </c>
      <c r="L96" s="99">
        <v>2600.5700000000002</v>
      </c>
      <c r="M96" s="99">
        <v>2615.3000000000002</v>
      </c>
      <c r="N96" s="99">
        <v>2626.77</v>
      </c>
      <c r="O96" s="99">
        <v>2616.0300000000002</v>
      </c>
      <c r="P96" s="99">
        <v>2615.5</v>
      </c>
      <c r="Q96" s="99">
        <v>2660.12</v>
      </c>
      <c r="R96" s="99">
        <v>2689.94</v>
      </c>
      <c r="S96" s="99">
        <v>2685.82</v>
      </c>
      <c r="T96" s="99">
        <v>2620.27</v>
      </c>
      <c r="U96" s="99">
        <v>2353.94</v>
      </c>
      <c r="V96" s="99">
        <v>2209</v>
      </c>
      <c r="W96" s="99">
        <v>2179.3000000000002</v>
      </c>
      <c r="X96" s="99">
        <v>2173.7800000000002</v>
      </c>
      <c r="Y96" s="99">
        <v>2118.63</v>
      </c>
    </row>
    <row r="97" spans="1:26">
      <c r="A97" s="100">
        <v>17</v>
      </c>
      <c r="B97" s="99">
        <v>2234.7199999999998</v>
      </c>
      <c r="C97" s="99">
        <v>2219.85</v>
      </c>
      <c r="D97" s="99">
        <v>2242.02</v>
      </c>
      <c r="E97" s="99">
        <v>2270.6799999999998</v>
      </c>
      <c r="F97" s="99">
        <v>2321.75</v>
      </c>
      <c r="G97" s="99">
        <v>2545.7600000000002</v>
      </c>
      <c r="H97" s="99">
        <v>2598.9299999999998</v>
      </c>
      <c r="I97" s="99">
        <v>2691.3</v>
      </c>
      <c r="J97" s="99">
        <v>2693.11</v>
      </c>
      <c r="K97" s="99">
        <v>2695.7</v>
      </c>
      <c r="L97" s="99">
        <v>2688.78</v>
      </c>
      <c r="M97" s="99">
        <v>2682.78</v>
      </c>
      <c r="N97" s="99">
        <v>2682.31</v>
      </c>
      <c r="O97" s="99">
        <v>2622.37</v>
      </c>
      <c r="P97" s="99">
        <v>2624.17</v>
      </c>
      <c r="Q97" s="99">
        <v>2691.38</v>
      </c>
      <c r="R97" s="99">
        <v>2610.67</v>
      </c>
      <c r="S97" s="99">
        <v>2601.59</v>
      </c>
      <c r="T97" s="99">
        <v>2364.34</v>
      </c>
      <c r="U97" s="99">
        <v>2304.15</v>
      </c>
      <c r="V97" s="99">
        <v>2262.71</v>
      </c>
      <c r="W97" s="99">
        <v>2233.83</v>
      </c>
      <c r="X97" s="99">
        <v>2209.35</v>
      </c>
      <c r="Y97" s="99">
        <v>2207.33</v>
      </c>
    </row>
    <row r="98" spans="1:26">
      <c r="A98" s="100">
        <v>18</v>
      </c>
      <c r="B98" s="99">
        <v>2204.5300000000002</v>
      </c>
      <c r="C98" s="99">
        <v>2220.7399999999998</v>
      </c>
      <c r="D98" s="99">
        <v>2269</v>
      </c>
      <c r="E98" s="99">
        <v>2304.0700000000002</v>
      </c>
      <c r="F98" s="99">
        <v>1506.07</v>
      </c>
      <c r="G98" s="99">
        <v>1522.57</v>
      </c>
      <c r="H98" s="99">
        <v>1528.38</v>
      </c>
      <c r="I98" s="99">
        <v>1546.06</v>
      </c>
      <c r="J98" s="99">
        <v>1550.89</v>
      </c>
      <c r="K98" s="99">
        <v>1550.72</v>
      </c>
      <c r="L98" s="99">
        <v>1522.24</v>
      </c>
      <c r="M98" s="99">
        <v>1520.19</v>
      </c>
      <c r="N98" s="99">
        <v>2230.9899999999998</v>
      </c>
      <c r="O98" s="99">
        <v>2234.46</v>
      </c>
      <c r="P98" s="99">
        <v>2252.59</v>
      </c>
      <c r="Q98" s="99">
        <v>2345.59</v>
      </c>
      <c r="R98" s="99">
        <v>2351.98</v>
      </c>
      <c r="S98" s="99">
        <v>2420.4</v>
      </c>
      <c r="T98" s="99">
        <v>2399.7600000000002</v>
      </c>
      <c r="U98" s="99">
        <v>2367.77</v>
      </c>
      <c r="V98" s="99">
        <v>2319.0300000000002</v>
      </c>
      <c r="W98" s="99">
        <v>2256.27</v>
      </c>
      <c r="X98" s="99">
        <v>2204.92</v>
      </c>
      <c r="Y98" s="99">
        <v>2200.35</v>
      </c>
    </row>
    <row r="99" spans="1:26">
      <c r="A99" s="100">
        <v>19</v>
      </c>
      <c r="B99" s="99">
        <v>2234.12</v>
      </c>
      <c r="C99" s="99">
        <v>2250.6799999999998</v>
      </c>
      <c r="D99" s="99">
        <v>2295.11</v>
      </c>
      <c r="E99" s="99">
        <v>2327.2600000000002</v>
      </c>
      <c r="F99" s="99">
        <v>2344.89</v>
      </c>
      <c r="G99" s="99">
        <v>2395.9499999999998</v>
      </c>
      <c r="H99" s="99">
        <v>2417.41</v>
      </c>
      <c r="I99" s="99">
        <v>2428.39</v>
      </c>
      <c r="J99" s="99">
        <v>2416.15</v>
      </c>
      <c r="K99" s="99">
        <v>2417.36</v>
      </c>
      <c r="L99" s="99">
        <v>2408.19</v>
      </c>
      <c r="M99" s="99">
        <v>2411.65</v>
      </c>
      <c r="N99" s="99">
        <v>2403.5</v>
      </c>
      <c r="O99" s="99">
        <v>2381.37</v>
      </c>
      <c r="P99" s="99">
        <v>2408.2399999999998</v>
      </c>
      <c r="Q99" s="99">
        <v>2433.1</v>
      </c>
      <c r="R99" s="99">
        <v>2443.98</v>
      </c>
      <c r="S99" s="99">
        <v>2451.85</v>
      </c>
      <c r="T99" s="99">
        <v>2424.2199999999998</v>
      </c>
      <c r="U99" s="99">
        <v>2382.4499999999998</v>
      </c>
      <c r="V99" s="99">
        <v>2355.9699999999998</v>
      </c>
      <c r="W99" s="99">
        <v>2326.91</v>
      </c>
      <c r="X99" s="99">
        <v>2323.7199999999998</v>
      </c>
      <c r="Y99" s="99">
        <v>2304.77</v>
      </c>
    </row>
    <row r="100" spans="1:26">
      <c r="A100" s="100">
        <v>20</v>
      </c>
      <c r="B100" s="99">
        <v>2284.83</v>
      </c>
      <c r="C100" s="99">
        <v>2279.98</v>
      </c>
      <c r="D100" s="99">
        <v>2313.4899999999998</v>
      </c>
      <c r="E100" s="99">
        <v>2323.98</v>
      </c>
      <c r="F100" s="99">
        <v>2358.2800000000002</v>
      </c>
      <c r="G100" s="99">
        <v>2387.4299999999998</v>
      </c>
      <c r="H100" s="99">
        <v>2401.66</v>
      </c>
      <c r="I100" s="99">
        <v>2402.64</v>
      </c>
      <c r="J100" s="99">
        <v>2400.1</v>
      </c>
      <c r="K100" s="99">
        <v>2400.66</v>
      </c>
      <c r="L100" s="99">
        <v>2396.4699999999998</v>
      </c>
      <c r="M100" s="99">
        <v>2395.19</v>
      </c>
      <c r="N100" s="99">
        <v>2392.58</v>
      </c>
      <c r="O100" s="99">
        <v>2392.12</v>
      </c>
      <c r="P100" s="99">
        <v>2396.12</v>
      </c>
      <c r="Q100" s="99">
        <v>2403.64</v>
      </c>
      <c r="R100" s="99">
        <v>2430.46</v>
      </c>
      <c r="S100" s="99">
        <v>2439.89</v>
      </c>
      <c r="T100" s="99">
        <v>2403.9</v>
      </c>
      <c r="U100" s="99">
        <v>2351.85</v>
      </c>
      <c r="V100" s="99">
        <v>2311.94</v>
      </c>
      <c r="W100" s="99">
        <v>2281.61</v>
      </c>
      <c r="X100" s="99">
        <v>2270.0500000000002</v>
      </c>
      <c r="Y100" s="99">
        <v>2265.77</v>
      </c>
    </row>
    <row r="101" spans="1:26">
      <c r="A101" s="100">
        <v>21</v>
      </c>
      <c r="B101" s="99">
        <v>2297.9899999999998</v>
      </c>
      <c r="C101" s="99">
        <v>2298.7399999999998</v>
      </c>
      <c r="D101" s="99">
        <v>2324.6799999999998</v>
      </c>
      <c r="E101" s="99">
        <v>2366.4299999999998</v>
      </c>
      <c r="F101" s="99">
        <v>2386.29</v>
      </c>
      <c r="G101" s="99">
        <v>2413.46</v>
      </c>
      <c r="H101" s="99">
        <v>2457.41</v>
      </c>
      <c r="I101" s="99">
        <v>2534.2600000000002</v>
      </c>
      <c r="J101" s="99">
        <v>2537.12</v>
      </c>
      <c r="K101" s="99">
        <v>2583.0100000000002</v>
      </c>
      <c r="L101" s="99">
        <v>2571.12</v>
      </c>
      <c r="M101" s="99">
        <v>2569.73</v>
      </c>
      <c r="N101" s="99">
        <v>2423.71</v>
      </c>
      <c r="O101" s="99">
        <v>2421.11</v>
      </c>
      <c r="P101" s="99">
        <v>2549.8200000000002</v>
      </c>
      <c r="Q101" s="99">
        <v>2588.83</v>
      </c>
      <c r="R101" s="99">
        <v>2667.51</v>
      </c>
      <c r="S101" s="99">
        <v>2605.86</v>
      </c>
      <c r="T101" s="99">
        <v>2473.9499999999998</v>
      </c>
      <c r="U101" s="99">
        <v>2404.83</v>
      </c>
      <c r="V101" s="99">
        <v>2356.4899999999998</v>
      </c>
      <c r="W101" s="99">
        <v>2324.1799999999998</v>
      </c>
      <c r="X101" s="99">
        <v>2317.86</v>
      </c>
      <c r="Y101" s="99">
        <v>2308.56</v>
      </c>
    </row>
    <row r="102" spans="1:26">
      <c r="A102" s="100">
        <v>22</v>
      </c>
      <c r="B102" s="99">
        <v>2312.79</v>
      </c>
      <c r="C102" s="99">
        <v>2308.09</v>
      </c>
      <c r="D102" s="99">
        <v>2307.9899999999998</v>
      </c>
      <c r="E102" s="99">
        <v>2323.16</v>
      </c>
      <c r="F102" s="99">
        <v>2343.14</v>
      </c>
      <c r="G102" s="99">
        <v>2385.04</v>
      </c>
      <c r="H102" s="99">
        <v>2398.75</v>
      </c>
      <c r="I102" s="99">
        <v>2429.58</v>
      </c>
      <c r="J102" s="99">
        <v>2428.0700000000002</v>
      </c>
      <c r="K102" s="99">
        <v>2431.9699999999998</v>
      </c>
      <c r="L102" s="99">
        <v>2428.63</v>
      </c>
      <c r="M102" s="99">
        <v>2426.06</v>
      </c>
      <c r="N102" s="99">
        <v>2429.8200000000002</v>
      </c>
      <c r="O102" s="99">
        <v>2423.02</v>
      </c>
      <c r="P102" s="99">
        <v>2427.54</v>
      </c>
      <c r="Q102" s="99">
        <v>2456.3200000000002</v>
      </c>
      <c r="R102" s="99">
        <v>2470.06</v>
      </c>
      <c r="S102" s="99">
        <v>2497.0700000000002</v>
      </c>
      <c r="T102" s="99">
        <v>2481.8200000000002</v>
      </c>
      <c r="U102" s="99">
        <v>2418.94</v>
      </c>
      <c r="V102" s="99">
        <v>2384.86</v>
      </c>
      <c r="W102" s="99">
        <v>2366.71</v>
      </c>
      <c r="X102" s="99">
        <v>2343.4699999999998</v>
      </c>
      <c r="Y102" s="99">
        <v>2318.44</v>
      </c>
    </row>
    <row r="103" spans="1:26">
      <c r="A103" s="100">
        <v>23</v>
      </c>
      <c r="B103" s="99">
        <v>2312.48</v>
      </c>
      <c r="C103" s="99">
        <v>2309.71</v>
      </c>
      <c r="D103" s="99">
        <v>2309.36</v>
      </c>
      <c r="E103" s="99">
        <v>2311.54</v>
      </c>
      <c r="F103" s="99">
        <v>2334.41</v>
      </c>
      <c r="G103" s="99">
        <v>2364.86</v>
      </c>
      <c r="H103" s="99">
        <v>2390.91</v>
      </c>
      <c r="I103" s="99">
        <v>2412.6</v>
      </c>
      <c r="J103" s="99">
        <v>2432.17</v>
      </c>
      <c r="K103" s="99">
        <v>2440.36</v>
      </c>
      <c r="L103" s="99">
        <v>2439.04</v>
      </c>
      <c r="M103" s="99">
        <v>2435.37</v>
      </c>
      <c r="N103" s="99">
        <v>2435.6</v>
      </c>
      <c r="O103" s="99">
        <v>2439.83</v>
      </c>
      <c r="P103" s="99">
        <v>2448.0500000000002</v>
      </c>
      <c r="Q103" s="99">
        <v>2462.06</v>
      </c>
      <c r="R103" s="99">
        <v>2644.47</v>
      </c>
      <c r="S103" s="99">
        <v>2560.66</v>
      </c>
      <c r="T103" s="99">
        <v>2472.19</v>
      </c>
      <c r="U103" s="99">
        <v>2409</v>
      </c>
      <c r="V103" s="99">
        <v>2362.77</v>
      </c>
      <c r="W103" s="99">
        <v>2322</v>
      </c>
      <c r="X103" s="99">
        <v>2320.7800000000002</v>
      </c>
      <c r="Y103" s="99">
        <v>2308.23</v>
      </c>
    </row>
    <row r="104" spans="1:26">
      <c r="A104" s="100">
        <v>24</v>
      </c>
      <c r="B104" s="99">
        <v>2240.35</v>
      </c>
      <c r="C104" s="99">
        <v>2242.0500000000002</v>
      </c>
      <c r="D104" s="99">
        <v>2266.14</v>
      </c>
      <c r="E104" s="99">
        <v>2287.25</v>
      </c>
      <c r="F104" s="99">
        <v>2319.44</v>
      </c>
      <c r="G104" s="99">
        <v>2383.86</v>
      </c>
      <c r="H104" s="99">
        <v>2351.0500000000002</v>
      </c>
      <c r="I104" s="99">
        <v>2318.63</v>
      </c>
      <c r="J104" s="99">
        <v>2296.62</v>
      </c>
      <c r="K104" s="99">
        <v>2286.54</v>
      </c>
      <c r="L104" s="99">
        <v>2282.44</v>
      </c>
      <c r="M104" s="99">
        <v>2286.02</v>
      </c>
      <c r="N104" s="99">
        <v>2284.38</v>
      </c>
      <c r="O104" s="99">
        <v>2282.69</v>
      </c>
      <c r="P104" s="99">
        <v>2287.9299999999998</v>
      </c>
      <c r="Q104" s="99">
        <v>2296.9299999999998</v>
      </c>
      <c r="R104" s="99">
        <v>2358.48</v>
      </c>
      <c r="S104" s="99">
        <v>2327.92</v>
      </c>
      <c r="T104" s="99">
        <v>2181.86</v>
      </c>
      <c r="U104" s="99">
        <v>2248.4</v>
      </c>
      <c r="V104" s="99">
        <v>2233.52</v>
      </c>
      <c r="W104" s="99">
        <v>2202.35</v>
      </c>
      <c r="X104" s="99">
        <v>2214</v>
      </c>
      <c r="Y104" s="99">
        <v>2208.4299999999998</v>
      </c>
    </row>
    <row r="105" spans="1:26">
      <c r="A105" s="100">
        <v>25</v>
      </c>
      <c r="B105" s="99">
        <v>2170.94</v>
      </c>
      <c r="C105" s="99">
        <v>2173.21</v>
      </c>
      <c r="D105" s="99">
        <v>2195.25</v>
      </c>
      <c r="E105" s="99">
        <v>2214.39</v>
      </c>
      <c r="F105" s="99">
        <v>2309.88</v>
      </c>
      <c r="G105" s="99">
        <v>2425.0700000000002</v>
      </c>
      <c r="H105" s="99">
        <v>2368.02</v>
      </c>
      <c r="I105" s="99">
        <v>2335.86</v>
      </c>
      <c r="J105" s="99">
        <v>2201.08</v>
      </c>
      <c r="K105" s="99">
        <v>2328.65</v>
      </c>
      <c r="L105" s="99">
        <v>2439.98</v>
      </c>
      <c r="M105" s="99">
        <v>2442.6799999999998</v>
      </c>
      <c r="N105" s="99">
        <v>2443.5100000000002</v>
      </c>
      <c r="O105" s="99">
        <v>2441.58</v>
      </c>
      <c r="P105" s="99">
        <v>2454.65</v>
      </c>
      <c r="Q105" s="99">
        <v>2511.9</v>
      </c>
      <c r="R105" s="99">
        <v>2515.29</v>
      </c>
      <c r="S105" s="99">
        <v>2510.0700000000002</v>
      </c>
      <c r="T105" s="99">
        <v>2363.39</v>
      </c>
      <c r="U105" s="99">
        <v>2218.9499999999998</v>
      </c>
      <c r="V105" s="99">
        <v>2181.1</v>
      </c>
      <c r="W105" s="99">
        <v>2173.9899999999998</v>
      </c>
      <c r="X105" s="99">
        <v>2175.56</v>
      </c>
      <c r="Y105" s="99">
        <v>2171.2399999999998</v>
      </c>
    </row>
    <row r="106" spans="1:26">
      <c r="A106" s="100">
        <v>26</v>
      </c>
      <c r="B106" s="99">
        <v>2151.1799999999998</v>
      </c>
      <c r="C106" s="99">
        <v>2158.88</v>
      </c>
      <c r="D106" s="99">
        <v>2178.56</v>
      </c>
      <c r="E106" s="99">
        <v>2185</v>
      </c>
      <c r="F106" s="99">
        <v>2247.3000000000002</v>
      </c>
      <c r="G106" s="99">
        <v>2309.08</v>
      </c>
      <c r="H106" s="99">
        <v>2371.54</v>
      </c>
      <c r="I106" s="99">
        <v>2382.17</v>
      </c>
      <c r="J106" s="99">
        <v>2263.0500000000002</v>
      </c>
      <c r="K106" s="99">
        <v>2264.41</v>
      </c>
      <c r="L106" s="99">
        <v>2263.54</v>
      </c>
      <c r="M106" s="99">
        <v>2181.31</v>
      </c>
      <c r="N106" s="99">
        <v>2206.83</v>
      </c>
      <c r="O106" s="99">
        <v>2173.36</v>
      </c>
      <c r="P106" s="99">
        <v>2179.2199999999998</v>
      </c>
      <c r="Q106" s="99">
        <v>2425.89</v>
      </c>
      <c r="R106" s="99">
        <v>2308.0500000000002</v>
      </c>
      <c r="S106" s="99">
        <v>2309.12</v>
      </c>
      <c r="T106" s="99">
        <v>2180.6</v>
      </c>
      <c r="U106" s="99">
        <v>2165.1999999999998</v>
      </c>
      <c r="V106" s="99">
        <v>2171.46</v>
      </c>
      <c r="W106" s="99">
        <v>2147.58</v>
      </c>
      <c r="X106" s="99">
        <v>2140.0300000000002</v>
      </c>
      <c r="Y106" s="99">
        <v>2139.3000000000002</v>
      </c>
    </row>
    <row r="107" spans="1:26">
      <c r="A107" s="100">
        <v>27</v>
      </c>
      <c r="B107" s="99">
        <v>2122.61</v>
      </c>
      <c r="C107" s="99">
        <v>2120.14</v>
      </c>
      <c r="D107" s="99">
        <v>2136.52</v>
      </c>
      <c r="E107" s="99">
        <v>2154.19</v>
      </c>
      <c r="F107" s="99">
        <v>2226.6999999999998</v>
      </c>
      <c r="G107" s="99">
        <v>2299.17</v>
      </c>
      <c r="H107" s="99">
        <v>2319.7800000000002</v>
      </c>
      <c r="I107" s="99">
        <v>2369.33</v>
      </c>
      <c r="J107" s="99">
        <v>2311.11</v>
      </c>
      <c r="K107" s="99">
        <v>2320.6799999999998</v>
      </c>
      <c r="L107" s="99">
        <v>2264.38</v>
      </c>
      <c r="M107" s="99">
        <v>2297.0700000000002</v>
      </c>
      <c r="N107" s="99">
        <v>2284.89</v>
      </c>
      <c r="O107" s="99">
        <v>2254.87</v>
      </c>
      <c r="P107" s="99">
        <v>2245.9499999999998</v>
      </c>
      <c r="Q107" s="99">
        <v>2288.06</v>
      </c>
      <c r="R107" s="99">
        <v>2370.9899999999998</v>
      </c>
      <c r="S107" s="99">
        <v>2342.5100000000002</v>
      </c>
      <c r="T107" s="99">
        <v>2210.96</v>
      </c>
      <c r="U107" s="99">
        <v>2170.9499999999998</v>
      </c>
      <c r="V107" s="99">
        <v>2144.4499999999998</v>
      </c>
      <c r="W107" s="99">
        <v>2113.33</v>
      </c>
      <c r="X107" s="99">
        <v>2112.12</v>
      </c>
      <c r="Y107" s="99">
        <v>2091.36</v>
      </c>
    </row>
    <row r="108" spans="1:26">
      <c r="A108" s="100">
        <v>28</v>
      </c>
      <c r="B108" s="99">
        <v>2167.38</v>
      </c>
      <c r="C108" s="99">
        <v>2175.87</v>
      </c>
      <c r="D108" s="99">
        <v>2196.84</v>
      </c>
      <c r="E108" s="99">
        <v>2204.4499999999998</v>
      </c>
      <c r="F108" s="99">
        <v>2238.15</v>
      </c>
      <c r="G108" s="99">
        <v>2262.44</v>
      </c>
      <c r="H108" s="99">
        <v>2259.14</v>
      </c>
      <c r="I108" s="99">
        <v>2259.5500000000002</v>
      </c>
      <c r="J108" s="99">
        <v>2237.38</v>
      </c>
      <c r="K108" s="99">
        <v>2238.12</v>
      </c>
      <c r="L108" s="99">
        <v>2235.91</v>
      </c>
      <c r="M108" s="99">
        <v>2251.4899999999998</v>
      </c>
      <c r="N108" s="99">
        <v>2244.0700000000002</v>
      </c>
      <c r="O108" s="99">
        <v>2240.2600000000002</v>
      </c>
      <c r="P108" s="99">
        <v>2245.1</v>
      </c>
      <c r="Q108" s="99">
        <v>2269.39</v>
      </c>
      <c r="R108" s="99">
        <v>2262.36</v>
      </c>
      <c r="S108" s="99">
        <v>2256.79</v>
      </c>
      <c r="T108" s="99">
        <v>2237.8200000000002</v>
      </c>
      <c r="U108" s="99">
        <v>2207.4899999999998</v>
      </c>
      <c r="V108" s="99">
        <v>2196.5700000000002</v>
      </c>
      <c r="W108" s="99">
        <v>2176.1999999999998</v>
      </c>
      <c r="X108" s="99">
        <v>2166.65</v>
      </c>
      <c r="Y108" s="99">
        <v>2162.17</v>
      </c>
    </row>
    <row r="109" spans="1:26">
      <c r="A109" s="100">
        <v>29</v>
      </c>
      <c r="B109" s="99">
        <v>2125.08</v>
      </c>
      <c r="C109" s="99">
        <v>2130.16</v>
      </c>
      <c r="D109" s="99">
        <v>2140.5</v>
      </c>
      <c r="E109" s="99">
        <v>2136.0300000000002</v>
      </c>
      <c r="F109" s="99">
        <v>2192.37</v>
      </c>
      <c r="G109" s="99">
        <v>2203.6</v>
      </c>
      <c r="H109" s="99">
        <v>2208.7600000000002</v>
      </c>
      <c r="I109" s="99">
        <v>2210.92</v>
      </c>
      <c r="J109" s="99">
        <v>2207.37</v>
      </c>
      <c r="K109" s="99">
        <v>2205.91</v>
      </c>
      <c r="L109" s="99">
        <v>2206.59</v>
      </c>
      <c r="M109" s="99">
        <v>2204.9699999999998</v>
      </c>
      <c r="N109" s="99">
        <v>2206.9699999999998</v>
      </c>
      <c r="O109" s="99">
        <v>2207.29</v>
      </c>
      <c r="P109" s="99">
        <v>2235.81</v>
      </c>
      <c r="Q109" s="99">
        <v>2305.46</v>
      </c>
      <c r="R109" s="99">
        <v>2358.46</v>
      </c>
      <c r="S109" s="99">
        <v>2221.77</v>
      </c>
      <c r="T109" s="99">
        <v>2205.02</v>
      </c>
      <c r="U109" s="99">
        <v>2178.42</v>
      </c>
      <c r="V109" s="99">
        <v>2171.33</v>
      </c>
      <c r="W109" s="99">
        <v>2143.2199999999998</v>
      </c>
      <c r="X109" s="99">
        <v>2130.9</v>
      </c>
      <c r="Y109" s="99">
        <v>2128.23</v>
      </c>
    </row>
    <row r="110" spans="1:26">
      <c r="A110" s="100">
        <v>30</v>
      </c>
      <c r="B110" s="99">
        <v>2130.67</v>
      </c>
      <c r="C110" s="99">
        <v>2133.09</v>
      </c>
      <c r="D110" s="99">
        <v>2146.79</v>
      </c>
      <c r="E110" s="99">
        <v>2134.44</v>
      </c>
      <c r="F110" s="99">
        <v>2156.9699999999998</v>
      </c>
      <c r="G110" s="99">
        <v>2174.6</v>
      </c>
      <c r="H110" s="99">
        <v>2200.81</v>
      </c>
      <c r="I110" s="99">
        <v>2203.89</v>
      </c>
      <c r="J110" s="99">
        <v>2202.9</v>
      </c>
      <c r="K110" s="99">
        <v>2198.2600000000002</v>
      </c>
      <c r="L110" s="99">
        <v>2193.5</v>
      </c>
      <c r="M110" s="99">
        <v>2199.71</v>
      </c>
      <c r="N110" s="99">
        <v>2203.16</v>
      </c>
      <c r="O110" s="99">
        <v>2204.7199999999998</v>
      </c>
      <c r="P110" s="99">
        <v>2204.23</v>
      </c>
      <c r="Q110" s="99">
        <v>2258.77</v>
      </c>
      <c r="R110" s="99">
        <v>2266.31</v>
      </c>
      <c r="S110" s="99">
        <v>2305.0700000000002</v>
      </c>
      <c r="T110" s="99">
        <v>2203.6799999999998</v>
      </c>
      <c r="U110" s="99">
        <v>2147.87</v>
      </c>
      <c r="V110" s="99">
        <v>2126.5300000000002</v>
      </c>
      <c r="W110" s="99">
        <v>2114.04</v>
      </c>
      <c r="X110" s="99">
        <v>2106.4299999999998</v>
      </c>
      <c r="Y110" s="99">
        <v>2099.6999999999998</v>
      </c>
    </row>
    <row r="111" spans="1:26" s="55" customFormat="1">
      <c r="A111" s="100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51"/>
    </row>
    <row r="113" spans="1:25" ht="24" customHeight="1">
      <c r="A113" s="74"/>
      <c r="B113" s="129" t="s">
        <v>94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1"/>
    </row>
    <row r="114" spans="1:25" ht="26.25">
      <c r="A114" s="97" t="s">
        <v>69</v>
      </c>
      <c r="B114" s="75" t="s">
        <v>70</v>
      </c>
      <c r="C114" s="75" t="s">
        <v>71</v>
      </c>
      <c r="D114" s="75" t="s">
        <v>72</v>
      </c>
      <c r="E114" s="75" t="s">
        <v>73</v>
      </c>
      <c r="F114" s="75" t="s">
        <v>74</v>
      </c>
      <c r="G114" s="75" t="s">
        <v>75</v>
      </c>
      <c r="H114" s="75" t="s">
        <v>76</v>
      </c>
      <c r="I114" s="75" t="s">
        <v>77</v>
      </c>
      <c r="J114" s="75" t="s">
        <v>78</v>
      </c>
      <c r="K114" s="75" t="s">
        <v>79</v>
      </c>
      <c r="L114" s="75" t="s">
        <v>80</v>
      </c>
      <c r="M114" s="75" t="s">
        <v>81</v>
      </c>
      <c r="N114" s="75" t="s">
        <v>82</v>
      </c>
      <c r="O114" s="75" t="s">
        <v>83</v>
      </c>
      <c r="P114" s="75" t="s">
        <v>84</v>
      </c>
      <c r="Q114" s="75" t="s">
        <v>85</v>
      </c>
      <c r="R114" s="75" t="s">
        <v>86</v>
      </c>
      <c r="S114" s="75" t="s">
        <v>87</v>
      </c>
      <c r="T114" s="75" t="s">
        <v>88</v>
      </c>
      <c r="U114" s="75" t="s">
        <v>89</v>
      </c>
      <c r="V114" s="75" t="s">
        <v>90</v>
      </c>
      <c r="W114" s="75" t="s">
        <v>91</v>
      </c>
      <c r="X114" s="75" t="s">
        <v>92</v>
      </c>
      <c r="Y114" s="75" t="s">
        <v>93</v>
      </c>
    </row>
    <row r="115" spans="1:25">
      <c r="A115" s="100">
        <v>1</v>
      </c>
      <c r="B115" s="99">
        <v>2873.32</v>
      </c>
      <c r="C115" s="99">
        <v>2869.77</v>
      </c>
      <c r="D115" s="99">
        <v>2877.65</v>
      </c>
      <c r="E115" s="99">
        <v>2889.63</v>
      </c>
      <c r="F115" s="99">
        <v>2900.52</v>
      </c>
      <c r="G115" s="99">
        <v>2953.32</v>
      </c>
      <c r="H115" s="99">
        <v>2959.39</v>
      </c>
      <c r="I115" s="99">
        <v>3006.06</v>
      </c>
      <c r="J115" s="99">
        <v>3054.91</v>
      </c>
      <c r="K115" s="99">
        <v>3058.05</v>
      </c>
      <c r="L115" s="99">
        <v>3059.26</v>
      </c>
      <c r="M115" s="99">
        <v>3060.36</v>
      </c>
      <c r="N115" s="99">
        <v>3121.24</v>
      </c>
      <c r="O115" s="99">
        <v>3123.14</v>
      </c>
      <c r="P115" s="99">
        <v>3125.9</v>
      </c>
      <c r="Q115" s="99">
        <v>3115.44</v>
      </c>
      <c r="R115" s="99">
        <v>3118.09</v>
      </c>
      <c r="S115" s="99">
        <v>3112.01</v>
      </c>
      <c r="T115" s="99">
        <v>3102.94</v>
      </c>
      <c r="U115" s="99">
        <v>3027.26</v>
      </c>
      <c r="V115" s="99">
        <v>2944.21</v>
      </c>
      <c r="W115" s="99">
        <v>2929.19</v>
      </c>
      <c r="X115" s="99">
        <v>2894</v>
      </c>
      <c r="Y115" s="99">
        <v>2812.81</v>
      </c>
    </row>
    <row r="116" spans="1:25">
      <c r="A116" s="100">
        <v>2</v>
      </c>
      <c r="B116" s="99">
        <v>2816.01</v>
      </c>
      <c r="C116" s="99">
        <v>2808.36</v>
      </c>
      <c r="D116" s="99">
        <v>2853.97</v>
      </c>
      <c r="E116" s="99">
        <v>2859.71</v>
      </c>
      <c r="F116" s="99">
        <v>2872.38</v>
      </c>
      <c r="G116" s="99">
        <v>2924.97</v>
      </c>
      <c r="H116" s="99">
        <v>2938.57</v>
      </c>
      <c r="I116" s="99">
        <v>2943.41</v>
      </c>
      <c r="J116" s="99">
        <v>3003.21</v>
      </c>
      <c r="K116" s="99">
        <v>3031.26</v>
      </c>
      <c r="L116" s="99">
        <v>3030</v>
      </c>
      <c r="M116" s="99">
        <v>3048.64</v>
      </c>
      <c r="N116" s="99">
        <v>3048.05</v>
      </c>
      <c r="O116" s="99">
        <v>3058.44</v>
      </c>
      <c r="P116" s="99">
        <v>3062.18</v>
      </c>
      <c r="Q116" s="99">
        <v>3057.67</v>
      </c>
      <c r="R116" s="99">
        <v>3100.25</v>
      </c>
      <c r="S116" s="99">
        <v>3110.88</v>
      </c>
      <c r="T116" s="99">
        <v>3073.14</v>
      </c>
      <c r="U116" s="99">
        <v>3001.99</v>
      </c>
      <c r="V116" s="99">
        <v>2930.45</v>
      </c>
      <c r="W116" s="99">
        <v>2890.77</v>
      </c>
      <c r="X116" s="99">
        <v>2814.65</v>
      </c>
      <c r="Y116" s="99">
        <v>2804.22</v>
      </c>
    </row>
    <row r="117" spans="1:25">
      <c r="A117" s="100">
        <v>3</v>
      </c>
      <c r="B117" s="99">
        <v>2803.32</v>
      </c>
      <c r="C117" s="99">
        <v>2806.91</v>
      </c>
      <c r="D117" s="99">
        <v>2795.92</v>
      </c>
      <c r="E117" s="99">
        <v>2829.78</v>
      </c>
      <c r="F117" s="99">
        <v>2926.72</v>
      </c>
      <c r="G117" s="99">
        <v>2977.12</v>
      </c>
      <c r="H117" s="99">
        <v>3043.65</v>
      </c>
      <c r="I117" s="99">
        <v>3049.4</v>
      </c>
      <c r="J117" s="99">
        <v>3078.42</v>
      </c>
      <c r="K117" s="99">
        <v>3078.22</v>
      </c>
      <c r="L117" s="99">
        <v>3048.83</v>
      </c>
      <c r="M117" s="99">
        <v>3113.07</v>
      </c>
      <c r="N117" s="99">
        <v>3071.15</v>
      </c>
      <c r="O117" s="99">
        <v>3067.68</v>
      </c>
      <c r="P117" s="99">
        <v>3040.37</v>
      </c>
      <c r="Q117" s="99">
        <v>3038.56</v>
      </c>
      <c r="R117" s="99">
        <v>3066.77</v>
      </c>
      <c r="S117" s="99">
        <v>3042.02</v>
      </c>
      <c r="T117" s="99">
        <v>3004.7</v>
      </c>
      <c r="U117" s="99">
        <v>2947.16</v>
      </c>
      <c r="V117" s="99">
        <v>2897.76</v>
      </c>
      <c r="W117" s="99">
        <v>2806.52</v>
      </c>
      <c r="X117" s="99">
        <v>2803.58</v>
      </c>
      <c r="Y117" s="99">
        <v>2791.27</v>
      </c>
    </row>
    <row r="118" spans="1:25">
      <c r="A118" s="100">
        <v>4</v>
      </c>
      <c r="B118" s="99">
        <v>2772.37</v>
      </c>
      <c r="C118" s="99">
        <v>2760.22</v>
      </c>
      <c r="D118" s="99">
        <v>2780.54</v>
      </c>
      <c r="E118" s="99">
        <v>2806.38</v>
      </c>
      <c r="F118" s="99">
        <v>2808.1</v>
      </c>
      <c r="G118" s="99">
        <v>2921.49</v>
      </c>
      <c r="H118" s="99">
        <v>2939.72</v>
      </c>
      <c r="I118" s="99">
        <v>2989.76</v>
      </c>
      <c r="J118" s="99">
        <v>3006.43</v>
      </c>
      <c r="K118" s="99">
        <v>3006.29</v>
      </c>
      <c r="L118" s="99">
        <v>3002.47</v>
      </c>
      <c r="M118" s="99">
        <v>3002.02</v>
      </c>
      <c r="N118" s="99">
        <v>2993.22</v>
      </c>
      <c r="O118" s="99">
        <v>2991.98</v>
      </c>
      <c r="P118" s="99">
        <v>2982.03</v>
      </c>
      <c r="Q118" s="99">
        <v>2980.55</v>
      </c>
      <c r="R118" s="99">
        <v>3047.49</v>
      </c>
      <c r="S118" s="99">
        <v>3039.69</v>
      </c>
      <c r="T118" s="99">
        <v>3013.53</v>
      </c>
      <c r="U118" s="99">
        <v>2928.13</v>
      </c>
      <c r="V118" s="99">
        <v>2903.39</v>
      </c>
      <c r="W118" s="99">
        <v>2756.89</v>
      </c>
      <c r="X118" s="99">
        <v>2790.75</v>
      </c>
      <c r="Y118" s="99">
        <v>2767.73</v>
      </c>
    </row>
    <row r="119" spans="1:25">
      <c r="A119" s="100">
        <v>5</v>
      </c>
      <c r="B119" s="99">
        <v>2816.38</v>
      </c>
      <c r="C119" s="99">
        <v>2815.43</v>
      </c>
      <c r="D119" s="99">
        <v>2841.86</v>
      </c>
      <c r="E119" s="99">
        <v>2873.5</v>
      </c>
      <c r="F119" s="99">
        <v>2906.3</v>
      </c>
      <c r="G119" s="99">
        <v>2988.27</v>
      </c>
      <c r="H119" s="99">
        <v>3035.85</v>
      </c>
      <c r="I119" s="99">
        <v>3034.76</v>
      </c>
      <c r="J119" s="99">
        <v>3040.21</v>
      </c>
      <c r="K119" s="99">
        <v>3043.9</v>
      </c>
      <c r="L119" s="99">
        <v>3037.46</v>
      </c>
      <c r="M119" s="99">
        <v>3037.59</v>
      </c>
      <c r="N119" s="99">
        <v>3036.87</v>
      </c>
      <c r="O119" s="99">
        <v>3032.99</v>
      </c>
      <c r="P119" s="99">
        <v>3042.74</v>
      </c>
      <c r="Q119" s="99">
        <v>3059.45</v>
      </c>
      <c r="R119" s="99">
        <v>3103.06</v>
      </c>
      <c r="S119" s="99">
        <v>3080.36</v>
      </c>
      <c r="T119" s="99">
        <v>3021.12</v>
      </c>
      <c r="U119" s="99">
        <v>2932.46</v>
      </c>
      <c r="V119" s="99">
        <v>2893.83</v>
      </c>
      <c r="W119" s="99">
        <v>2845.28</v>
      </c>
      <c r="X119" s="99">
        <v>2827.5</v>
      </c>
      <c r="Y119" s="99">
        <v>2821.73</v>
      </c>
    </row>
    <row r="120" spans="1:25">
      <c r="A120" s="100">
        <v>6</v>
      </c>
      <c r="B120" s="99">
        <v>2776.85</v>
      </c>
      <c r="C120" s="99">
        <v>2779.2</v>
      </c>
      <c r="D120" s="99">
        <v>2784.77</v>
      </c>
      <c r="E120" s="99">
        <v>2813.93</v>
      </c>
      <c r="F120" s="99">
        <v>2939.65</v>
      </c>
      <c r="G120" s="99">
        <v>2999.4</v>
      </c>
      <c r="H120" s="99">
        <v>3000.61</v>
      </c>
      <c r="I120" s="99">
        <v>3062.69</v>
      </c>
      <c r="J120" s="99">
        <v>3054</v>
      </c>
      <c r="K120" s="99">
        <v>3055.4</v>
      </c>
      <c r="L120" s="99">
        <v>3052.41</v>
      </c>
      <c r="M120" s="99">
        <v>3050.91</v>
      </c>
      <c r="N120" s="99">
        <v>3045.43</v>
      </c>
      <c r="O120" s="99">
        <v>3036.78</v>
      </c>
      <c r="P120" s="99">
        <v>3049.56</v>
      </c>
      <c r="Q120" s="99">
        <v>3058.43</v>
      </c>
      <c r="R120" s="99">
        <v>3096.62</v>
      </c>
      <c r="S120" s="99">
        <v>3084.15</v>
      </c>
      <c r="T120" s="99">
        <v>3045.14</v>
      </c>
      <c r="U120" s="99">
        <v>2990.09</v>
      </c>
      <c r="V120" s="99">
        <v>2899.46</v>
      </c>
      <c r="W120" s="99">
        <v>2871.8</v>
      </c>
      <c r="X120" s="99">
        <v>2760.95</v>
      </c>
      <c r="Y120" s="99">
        <v>2765.28</v>
      </c>
    </row>
    <row r="121" spans="1:25">
      <c r="A121" s="100">
        <v>7</v>
      </c>
      <c r="B121" s="99">
        <v>2828.87</v>
      </c>
      <c r="C121" s="99">
        <v>2837.56</v>
      </c>
      <c r="D121" s="99">
        <v>2862.48</v>
      </c>
      <c r="E121" s="99">
        <v>2889.77</v>
      </c>
      <c r="F121" s="99">
        <v>2937.71</v>
      </c>
      <c r="G121" s="99">
        <v>2985.06</v>
      </c>
      <c r="H121" s="99">
        <v>3043.04</v>
      </c>
      <c r="I121" s="99">
        <v>3052.78</v>
      </c>
      <c r="J121" s="99">
        <v>3045.77</v>
      </c>
      <c r="K121" s="99">
        <v>3048.98</v>
      </c>
      <c r="L121" s="99">
        <v>3048.33</v>
      </c>
      <c r="M121" s="99">
        <v>3065.48</v>
      </c>
      <c r="N121" s="99">
        <v>3045.71</v>
      </c>
      <c r="O121" s="99">
        <v>3039.35</v>
      </c>
      <c r="P121" s="99">
        <v>3049.12</v>
      </c>
      <c r="Q121" s="99">
        <v>3055.45</v>
      </c>
      <c r="R121" s="99">
        <v>3102.62</v>
      </c>
      <c r="S121" s="99">
        <v>3096.55</v>
      </c>
      <c r="T121" s="99">
        <v>3058.27</v>
      </c>
      <c r="U121" s="99">
        <v>2991.12</v>
      </c>
      <c r="V121" s="99">
        <v>2943.39</v>
      </c>
      <c r="W121" s="99">
        <v>2928.81</v>
      </c>
      <c r="X121" s="99">
        <v>2875.45</v>
      </c>
      <c r="Y121" s="99">
        <v>2860.15</v>
      </c>
    </row>
    <row r="122" spans="1:25">
      <c r="A122" s="100">
        <v>8</v>
      </c>
      <c r="B122" s="99">
        <v>2814.09</v>
      </c>
      <c r="C122" s="99">
        <v>2809.61</v>
      </c>
      <c r="D122" s="99">
        <v>2833.74</v>
      </c>
      <c r="E122" s="99">
        <v>2847.09</v>
      </c>
      <c r="F122" s="99">
        <v>2853.15</v>
      </c>
      <c r="G122" s="99">
        <v>2937.52</v>
      </c>
      <c r="H122" s="99">
        <v>3000.67</v>
      </c>
      <c r="I122" s="99">
        <v>3079.39</v>
      </c>
      <c r="J122" s="99">
        <v>3072.68</v>
      </c>
      <c r="K122" s="99">
        <v>3071.73</v>
      </c>
      <c r="L122" s="99">
        <v>3071.47</v>
      </c>
      <c r="M122" s="99">
        <v>3069.95</v>
      </c>
      <c r="N122" s="99">
        <v>3069.63</v>
      </c>
      <c r="O122" s="99">
        <v>3071.51</v>
      </c>
      <c r="P122" s="99">
        <v>3079.04</v>
      </c>
      <c r="Q122" s="99">
        <v>3077.45</v>
      </c>
      <c r="R122" s="99">
        <v>3127.47</v>
      </c>
      <c r="S122" s="99">
        <v>3146.92</v>
      </c>
      <c r="T122" s="99">
        <v>3127.12</v>
      </c>
      <c r="U122" s="99">
        <v>3058.18</v>
      </c>
      <c r="V122" s="99">
        <v>3022.86</v>
      </c>
      <c r="W122" s="99">
        <v>2939.85</v>
      </c>
      <c r="X122" s="99">
        <v>2924.99</v>
      </c>
      <c r="Y122" s="99">
        <v>2824.66</v>
      </c>
    </row>
    <row r="123" spans="1:25">
      <c r="A123" s="100">
        <v>9</v>
      </c>
      <c r="B123" s="99">
        <v>2811.22</v>
      </c>
      <c r="C123" s="99">
        <v>2810.78</v>
      </c>
      <c r="D123" s="99">
        <v>2829.42</v>
      </c>
      <c r="E123" s="99">
        <v>2835.88</v>
      </c>
      <c r="F123" s="99">
        <v>2842.66</v>
      </c>
      <c r="G123" s="99">
        <v>2928.07</v>
      </c>
      <c r="H123" s="99">
        <v>2946.66</v>
      </c>
      <c r="I123" s="99">
        <v>3023.04</v>
      </c>
      <c r="J123" s="99">
        <v>3083.38</v>
      </c>
      <c r="K123" s="99">
        <v>3133.27</v>
      </c>
      <c r="L123" s="99">
        <v>3133.78</v>
      </c>
      <c r="M123" s="99">
        <v>3132.48</v>
      </c>
      <c r="N123" s="99">
        <v>3130.83</v>
      </c>
      <c r="O123" s="99">
        <v>3135.31</v>
      </c>
      <c r="P123" s="99">
        <v>3144.39</v>
      </c>
      <c r="Q123" s="99">
        <v>3216.91</v>
      </c>
      <c r="R123" s="99">
        <v>3293.08</v>
      </c>
      <c r="S123" s="99">
        <v>3311.56</v>
      </c>
      <c r="T123" s="99">
        <v>3227.71</v>
      </c>
      <c r="U123" s="99">
        <v>3192.69</v>
      </c>
      <c r="V123" s="99">
        <v>3065.77</v>
      </c>
      <c r="W123" s="99">
        <v>2991.38</v>
      </c>
      <c r="X123" s="99">
        <v>2941.12</v>
      </c>
      <c r="Y123" s="99">
        <v>2892.4</v>
      </c>
    </row>
    <row r="124" spans="1:25">
      <c r="A124" s="100">
        <v>10</v>
      </c>
      <c r="B124" s="99">
        <v>2852.02</v>
      </c>
      <c r="C124" s="99">
        <v>2857.55</v>
      </c>
      <c r="D124" s="99">
        <v>2874.79</v>
      </c>
      <c r="E124" s="99">
        <v>2904.32</v>
      </c>
      <c r="F124" s="99">
        <v>2955.34</v>
      </c>
      <c r="G124" s="99">
        <v>3082.38</v>
      </c>
      <c r="H124" s="99">
        <v>3138.19</v>
      </c>
      <c r="I124" s="99">
        <v>3139.36</v>
      </c>
      <c r="J124" s="99">
        <v>3131.9</v>
      </c>
      <c r="K124" s="99">
        <v>3128.71</v>
      </c>
      <c r="L124" s="99">
        <v>3121.44</v>
      </c>
      <c r="M124" s="99">
        <v>3120.45</v>
      </c>
      <c r="N124" s="99">
        <v>3112.53</v>
      </c>
      <c r="O124" s="99">
        <v>3085.13</v>
      </c>
      <c r="P124" s="99">
        <v>3089.49</v>
      </c>
      <c r="Q124" s="99">
        <v>3103.18</v>
      </c>
      <c r="R124" s="99">
        <v>3115</v>
      </c>
      <c r="S124" s="99">
        <v>3114.21</v>
      </c>
      <c r="T124" s="99">
        <v>3036.39</v>
      </c>
      <c r="U124" s="99">
        <v>2858.5</v>
      </c>
      <c r="V124" s="99">
        <v>2894.71</v>
      </c>
      <c r="W124" s="99">
        <v>2829.49</v>
      </c>
      <c r="X124" s="99">
        <v>2813.05</v>
      </c>
      <c r="Y124" s="99">
        <v>2789.45</v>
      </c>
    </row>
    <row r="125" spans="1:25">
      <c r="A125" s="100">
        <v>11</v>
      </c>
      <c r="B125" s="99">
        <v>2779.05</v>
      </c>
      <c r="C125" s="99">
        <v>2785.25</v>
      </c>
      <c r="D125" s="99">
        <v>2812.38</v>
      </c>
      <c r="E125" s="99">
        <v>2893.24</v>
      </c>
      <c r="F125" s="99">
        <v>2927.88</v>
      </c>
      <c r="G125" s="99">
        <v>2960.72</v>
      </c>
      <c r="H125" s="99">
        <v>3017.38</v>
      </c>
      <c r="I125" s="99">
        <v>3066.46</v>
      </c>
      <c r="J125" s="99">
        <v>3059.33</v>
      </c>
      <c r="K125" s="99">
        <v>3061.68</v>
      </c>
      <c r="L125" s="99">
        <v>3062.26</v>
      </c>
      <c r="M125" s="99">
        <v>3061.2</v>
      </c>
      <c r="N125" s="99">
        <v>3058.1</v>
      </c>
      <c r="O125" s="99">
        <v>3055.24</v>
      </c>
      <c r="P125" s="99">
        <v>3063.15</v>
      </c>
      <c r="Q125" s="99">
        <v>3060.69</v>
      </c>
      <c r="R125" s="99">
        <v>3202.1</v>
      </c>
      <c r="S125" s="99">
        <v>3124.86</v>
      </c>
      <c r="T125" s="99">
        <v>3045.99</v>
      </c>
      <c r="U125" s="99">
        <v>3015.26</v>
      </c>
      <c r="V125" s="99">
        <v>2906.69</v>
      </c>
      <c r="W125" s="99">
        <v>2847.5</v>
      </c>
      <c r="X125" s="99">
        <v>2788.98</v>
      </c>
      <c r="Y125" s="99">
        <v>2783.2</v>
      </c>
    </row>
    <row r="126" spans="1:25">
      <c r="A126" s="100">
        <v>12</v>
      </c>
      <c r="B126" s="99">
        <v>2814.55</v>
      </c>
      <c r="C126" s="99">
        <v>2819.09</v>
      </c>
      <c r="D126" s="99">
        <v>2794.19</v>
      </c>
      <c r="E126" s="99">
        <v>2905.61</v>
      </c>
      <c r="F126" s="99">
        <v>2951.34</v>
      </c>
      <c r="G126" s="99">
        <v>3225.67</v>
      </c>
      <c r="H126" s="99">
        <v>3154.47</v>
      </c>
      <c r="I126" s="99">
        <v>3156.41</v>
      </c>
      <c r="J126" s="99">
        <v>3147.92</v>
      </c>
      <c r="K126" s="99">
        <v>3146.48</v>
      </c>
      <c r="L126" s="99">
        <v>3138.8</v>
      </c>
      <c r="M126" s="99">
        <v>3111.49</v>
      </c>
      <c r="N126" s="99">
        <v>3091.09</v>
      </c>
      <c r="O126" s="99">
        <v>3091.46</v>
      </c>
      <c r="P126" s="99">
        <v>3138.21</v>
      </c>
      <c r="Q126" s="99">
        <v>3143.23</v>
      </c>
      <c r="R126" s="99">
        <v>3267.19</v>
      </c>
      <c r="S126" s="99">
        <v>3154.23</v>
      </c>
      <c r="T126" s="99">
        <v>3081.46</v>
      </c>
      <c r="U126" s="99">
        <v>2912.8</v>
      </c>
      <c r="V126" s="99">
        <v>2903.27</v>
      </c>
      <c r="W126" s="99">
        <v>2845.98</v>
      </c>
      <c r="X126" s="99">
        <v>2750.15</v>
      </c>
      <c r="Y126" s="99">
        <v>2755.67</v>
      </c>
    </row>
    <row r="127" spans="1:25">
      <c r="A127" s="100">
        <v>13</v>
      </c>
      <c r="B127" s="99">
        <v>2850.86</v>
      </c>
      <c r="C127" s="99">
        <v>2860.72</v>
      </c>
      <c r="D127" s="99">
        <v>2885.42</v>
      </c>
      <c r="E127" s="99">
        <v>2913.77</v>
      </c>
      <c r="F127" s="99">
        <v>2932.17</v>
      </c>
      <c r="G127" s="99">
        <v>3213.04</v>
      </c>
      <c r="H127" s="99">
        <v>3273.8</v>
      </c>
      <c r="I127" s="99">
        <v>3281.82</v>
      </c>
      <c r="J127" s="99">
        <v>3174.51</v>
      </c>
      <c r="K127" s="99">
        <v>3181.89</v>
      </c>
      <c r="L127" s="99">
        <v>3181.13</v>
      </c>
      <c r="M127" s="99">
        <v>3180.81</v>
      </c>
      <c r="N127" s="99">
        <v>3182.14</v>
      </c>
      <c r="O127" s="99">
        <v>3181.98</v>
      </c>
      <c r="P127" s="99">
        <v>3277.69</v>
      </c>
      <c r="Q127" s="99">
        <v>3284.59</v>
      </c>
      <c r="R127" s="99">
        <v>3662.05</v>
      </c>
      <c r="S127" s="99">
        <v>3310.08</v>
      </c>
      <c r="T127" s="99">
        <v>3159.31</v>
      </c>
      <c r="U127" s="99">
        <v>3071.42</v>
      </c>
      <c r="V127" s="99">
        <v>2900.26</v>
      </c>
      <c r="W127" s="99">
        <v>2874.93</v>
      </c>
      <c r="X127" s="99">
        <v>2861.29</v>
      </c>
      <c r="Y127" s="99">
        <v>2813.56</v>
      </c>
    </row>
    <row r="128" spans="1:25">
      <c r="A128" s="100">
        <v>14</v>
      </c>
      <c r="B128" s="99">
        <v>2721.69</v>
      </c>
      <c r="C128" s="99">
        <v>2725.54</v>
      </c>
      <c r="D128" s="99">
        <v>2783.31</v>
      </c>
      <c r="E128" s="99">
        <v>2908.07</v>
      </c>
      <c r="F128" s="99">
        <v>2952.77</v>
      </c>
      <c r="G128" s="99">
        <v>3069.76</v>
      </c>
      <c r="H128" s="99">
        <v>3170.89</v>
      </c>
      <c r="I128" s="99">
        <v>3175.64</v>
      </c>
      <c r="J128" s="99">
        <v>3174.37</v>
      </c>
      <c r="K128" s="99">
        <v>3175.69</v>
      </c>
      <c r="L128" s="99">
        <v>3172.99</v>
      </c>
      <c r="M128" s="99">
        <v>3176.52</v>
      </c>
      <c r="N128" s="99">
        <v>3190.31</v>
      </c>
      <c r="O128" s="99">
        <v>3179.21</v>
      </c>
      <c r="P128" s="99">
        <v>3186.04</v>
      </c>
      <c r="Q128" s="99">
        <v>3226.69</v>
      </c>
      <c r="R128" s="99">
        <v>3297.37</v>
      </c>
      <c r="S128" s="99">
        <v>3273.95</v>
      </c>
      <c r="T128" s="99">
        <v>3169.89</v>
      </c>
      <c r="U128" s="99">
        <v>2766.89</v>
      </c>
      <c r="V128" s="99">
        <v>2746.62</v>
      </c>
      <c r="W128" s="99">
        <v>2723.51</v>
      </c>
      <c r="X128" s="99">
        <v>2720.88</v>
      </c>
      <c r="Y128" s="99">
        <v>2727.99</v>
      </c>
    </row>
    <row r="129" spans="1:25">
      <c r="A129" s="100">
        <v>15</v>
      </c>
      <c r="B129" s="99">
        <v>2901.63</v>
      </c>
      <c r="C129" s="99">
        <v>2907.87</v>
      </c>
      <c r="D129" s="99">
        <v>2922.93</v>
      </c>
      <c r="E129" s="99">
        <v>2941.32</v>
      </c>
      <c r="F129" s="99">
        <v>2966.55</v>
      </c>
      <c r="G129" s="99">
        <v>2981.07</v>
      </c>
      <c r="H129" s="99">
        <v>3060.64</v>
      </c>
      <c r="I129" s="99">
        <v>3167.72</v>
      </c>
      <c r="J129" s="99">
        <v>3235.84</v>
      </c>
      <c r="K129" s="99">
        <v>3225.16</v>
      </c>
      <c r="L129" s="99">
        <v>3170</v>
      </c>
      <c r="M129" s="99">
        <v>3166.05</v>
      </c>
      <c r="N129" s="99">
        <v>3242.55</v>
      </c>
      <c r="O129" s="99">
        <v>3242.19</v>
      </c>
      <c r="P129" s="99">
        <v>3272.39</v>
      </c>
      <c r="Q129" s="99">
        <v>3274.15</v>
      </c>
      <c r="R129" s="99">
        <v>3365.58</v>
      </c>
      <c r="S129" s="99">
        <v>3359.62</v>
      </c>
      <c r="T129" s="99">
        <v>3173.04</v>
      </c>
      <c r="U129" s="99">
        <v>2993.94</v>
      </c>
      <c r="V129" s="99">
        <v>2930</v>
      </c>
      <c r="W129" s="99">
        <v>2908.6</v>
      </c>
      <c r="X129" s="99">
        <v>2900.48</v>
      </c>
      <c r="Y129" s="99">
        <v>2895.43</v>
      </c>
    </row>
    <row r="130" spans="1:25">
      <c r="A130" s="100">
        <v>16</v>
      </c>
      <c r="B130" s="99">
        <v>2815.5</v>
      </c>
      <c r="C130" s="99">
        <v>2872.2</v>
      </c>
      <c r="D130" s="99">
        <v>2875.64</v>
      </c>
      <c r="E130" s="99">
        <v>2889.98</v>
      </c>
      <c r="F130" s="99">
        <v>2924.48</v>
      </c>
      <c r="G130" s="99">
        <v>2974.76</v>
      </c>
      <c r="H130" s="99">
        <v>3010.69</v>
      </c>
      <c r="I130" s="99">
        <v>3117.32</v>
      </c>
      <c r="J130" s="99">
        <v>3178.2</v>
      </c>
      <c r="K130" s="99">
        <v>3274.26</v>
      </c>
      <c r="L130" s="99">
        <v>3297.7</v>
      </c>
      <c r="M130" s="99">
        <v>3312.43</v>
      </c>
      <c r="N130" s="99">
        <v>3323.9</v>
      </c>
      <c r="O130" s="99">
        <v>3313.16</v>
      </c>
      <c r="P130" s="99">
        <v>3312.63</v>
      </c>
      <c r="Q130" s="99">
        <v>3357.25</v>
      </c>
      <c r="R130" s="99">
        <v>3387.07</v>
      </c>
      <c r="S130" s="99">
        <v>3382.95</v>
      </c>
      <c r="T130" s="99">
        <v>3317.4</v>
      </c>
      <c r="U130" s="99">
        <v>3051.07</v>
      </c>
      <c r="V130" s="99">
        <v>2906.13</v>
      </c>
      <c r="W130" s="99">
        <v>2876.43</v>
      </c>
      <c r="X130" s="99">
        <v>2870.91</v>
      </c>
      <c r="Y130" s="99">
        <v>2815.76</v>
      </c>
    </row>
    <row r="131" spans="1:25">
      <c r="A131" s="100">
        <v>17</v>
      </c>
      <c r="B131" s="99">
        <v>2931.85</v>
      </c>
      <c r="C131" s="99">
        <v>2916.98</v>
      </c>
      <c r="D131" s="99">
        <v>2939.15</v>
      </c>
      <c r="E131" s="99">
        <v>2967.81</v>
      </c>
      <c r="F131" s="99">
        <v>3018.88</v>
      </c>
      <c r="G131" s="99">
        <v>3242.89</v>
      </c>
      <c r="H131" s="99">
        <v>3296.06</v>
      </c>
      <c r="I131" s="99">
        <v>3388.43</v>
      </c>
      <c r="J131" s="99">
        <v>3390.24</v>
      </c>
      <c r="K131" s="99">
        <v>3392.83</v>
      </c>
      <c r="L131" s="99">
        <v>3385.91</v>
      </c>
      <c r="M131" s="99">
        <v>3379.91</v>
      </c>
      <c r="N131" s="99">
        <v>3379.44</v>
      </c>
      <c r="O131" s="99">
        <v>3319.5</v>
      </c>
      <c r="P131" s="99">
        <v>3321.3</v>
      </c>
      <c r="Q131" s="99">
        <v>3388.51</v>
      </c>
      <c r="R131" s="99">
        <v>3307.8</v>
      </c>
      <c r="S131" s="99">
        <v>3298.72</v>
      </c>
      <c r="T131" s="99">
        <v>3061.47</v>
      </c>
      <c r="U131" s="99">
        <v>3001.28</v>
      </c>
      <c r="V131" s="99">
        <v>2959.84</v>
      </c>
      <c r="W131" s="99">
        <v>2930.96</v>
      </c>
      <c r="X131" s="99">
        <v>2906.48</v>
      </c>
      <c r="Y131" s="99">
        <v>2904.46</v>
      </c>
    </row>
    <row r="132" spans="1:25">
      <c r="A132" s="100">
        <v>18</v>
      </c>
      <c r="B132" s="99">
        <v>2901.66</v>
      </c>
      <c r="C132" s="99">
        <v>2917.87</v>
      </c>
      <c r="D132" s="99">
        <v>2966.13</v>
      </c>
      <c r="E132" s="99">
        <v>3001.2</v>
      </c>
      <c r="F132" s="99">
        <v>2203.1999999999998</v>
      </c>
      <c r="G132" s="99">
        <v>2219.6999999999998</v>
      </c>
      <c r="H132" s="99">
        <v>2225.5100000000002</v>
      </c>
      <c r="I132" s="99">
        <v>2243.19</v>
      </c>
      <c r="J132" s="99">
        <v>2248.02</v>
      </c>
      <c r="K132" s="99">
        <v>2247.85</v>
      </c>
      <c r="L132" s="99">
        <v>2219.37</v>
      </c>
      <c r="M132" s="99">
        <v>2217.3200000000002</v>
      </c>
      <c r="N132" s="99">
        <v>2928.12</v>
      </c>
      <c r="O132" s="99">
        <v>2931.59</v>
      </c>
      <c r="P132" s="99">
        <v>2949.72</v>
      </c>
      <c r="Q132" s="99">
        <v>3042.72</v>
      </c>
      <c r="R132" s="99">
        <v>3049.11</v>
      </c>
      <c r="S132" s="99">
        <v>3117.53</v>
      </c>
      <c r="T132" s="99">
        <v>3096.89</v>
      </c>
      <c r="U132" s="99">
        <v>3064.9</v>
      </c>
      <c r="V132" s="99">
        <v>3016.16</v>
      </c>
      <c r="W132" s="99">
        <v>2953.4</v>
      </c>
      <c r="X132" s="99">
        <v>2902.05</v>
      </c>
      <c r="Y132" s="99">
        <v>2897.48</v>
      </c>
    </row>
    <row r="133" spans="1:25">
      <c r="A133" s="100">
        <v>19</v>
      </c>
      <c r="B133" s="99">
        <v>2931.25</v>
      </c>
      <c r="C133" s="99">
        <v>2947.81</v>
      </c>
      <c r="D133" s="99">
        <v>2992.24</v>
      </c>
      <c r="E133" s="99">
        <v>3024.39</v>
      </c>
      <c r="F133" s="99">
        <v>3042.02</v>
      </c>
      <c r="G133" s="99">
        <v>3093.08</v>
      </c>
      <c r="H133" s="99">
        <v>3114.54</v>
      </c>
      <c r="I133" s="99">
        <v>3125.52</v>
      </c>
      <c r="J133" s="99">
        <v>3113.28</v>
      </c>
      <c r="K133" s="99">
        <v>3114.49</v>
      </c>
      <c r="L133" s="99">
        <v>3105.32</v>
      </c>
      <c r="M133" s="99">
        <v>3108.78</v>
      </c>
      <c r="N133" s="99">
        <v>3100.63</v>
      </c>
      <c r="O133" s="99">
        <v>3078.5</v>
      </c>
      <c r="P133" s="99">
        <v>3105.37</v>
      </c>
      <c r="Q133" s="99">
        <v>3130.23</v>
      </c>
      <c r="R133" s="99">
        <v>3141.11</v>
      </c>
      <c r="S133" s="99">
        <v>3148.98</v>
      </c>
      <c r="T133" s="99">
        <v>3121.35</v>
      </c>
      <c r="U133" s="99">
        <v>3079.58</v>
      </c>
      <c r="V133" s="99">
        <v>3053.1</v>
      </c>
      <c r="W133" s="99">
        <v>3024.04</v>
      </c>
      <c r="X133" s="99">
        <v>3020.85</v>
      </c>
      <c r="Y133" s="99">
        <v>3001.9</v>
      </c>
    </row>
    <row r="134" spans="1:25">
      <c r="A134" s="100">
        <v>20</v>
      </c>
      <c r="B134" s="99">
        <v>2981.96</v>
      </c>
      <c r="C134" s="99">
        <v>2977.11</v>
      </c>
      <c r="D134" s="99">
        <v>3010.62</v>
      </c>
      <c r="E134" s="99">
        <v>3021.11</v>
      </c>
      <c r="F134" s="99">
        <v>3055.41</v>
      </c>
      <c r="G134" s="99">
        <v>3084.56</v>
      </c>
      <c r="H134" s="99">
        <v>3098.79</v>
      </c>
      <c r="I134" s="99">
        <v>3099.77</v>
      </c>
      <c r="J134" s="99">
        <v>3097.23</v>
      </c>
      <c r="K134" s="99">
        <v>3097.79</v>
      </c>
      <c r="L134" s="99">
        <v>3093.6</v>
      </c>
      <c r="M134" s="99">
        <v>3092.32</v>
      </c>
      <c r="N134" s="99">
        <v>3089.71</v>
      </c>
      <c r="O134" s="99">
        <v>3089.25</v>
      </c>
      <c r="P134" s="99">
        <v>3093.25</v>
      </c>
      <c r="Q134" s="99">
        <v>3100.77</v>
      </c>
      <c r="R134" s="99">
        <v>3127.59</v>
      </c>
      <c r="S134" s="99">
        <v>3137.02</v>
      </c>
      <c r="T134" s="99">
        <v>3101.03</v>
      </c>
      <c r="U134" s="99">
        <v>3048.98</v>
      </c>
      <c r="V134" s="99">
        <v>3009.07</v>
      </c>
      <c r="W134" s="99">
        <v>2978.74</v>
      </c>
      <c r="X134" s="99">
        <v>2967.18</v>
      </c>
      <c r="Y134" s="99">
        <v>2962.9</v>
      </c>
    </row>
    <row r="135" spans="1:25">
      <c r="A135" s="100">
        <v>21</v>
      </c>
      <c r="B135" s="99">
        <v>2995.12</v>
      </c>
      <c r="C135" s="99">
        <v>2995.87</v>
      </c>
      <c r="D135" s="99">
        <v>3021.81</v>
      </c>
      <c r="E135" s="99">
        <v>3063.56</v>
      </c>
      <c r="F135" s="99">
        <v>3083.42</v>
      </c>
      <c r="G135" s="99">
        <v>3110.59</v>
      </c>
      <c r="H135" s="99">
        <v>3154.54</v>
      </c>
      <c r="I135" s="99">
        <v>3231.39</v>
      </c>
      <c r="J135" s="99">
        <v>3234.25</v>
      </c>
      <c r="K135" s="99">
        <v>3280.14</v>
      </c>
      <c r="L135" s="99">
        <v>3268.25</v>
      </c>
      <c r="M135" s="99">
        <v>3266.86</v>
      </c>
      <c r="N135" s="99">
        <v>3120.84</v>
      </c>
      <c r="O135" s="99">
        <v>3118.24</v>
      </c>
      <c r="P135" s="99">
        <v>3246.95</v>
      </c>
      <c r="Q135" s="99">
        <v>3285.96</v>
      </c>
      <c r="R135" s="99">
        <v>3364.64</v>
      </c>
      <c r="S135" s="99">
        <v>3302.99</v>
      </c>
      <c r="T135" s="99">
        <v>3171.08</v>
      </c>
      <c r="U135" s="99">
        <v>3101.96</v>
      </c>
      <c r="V135" s="99">
        <v>3053.62</v>
      </c>
      <c r="W135" s="99">
        <v>3021.31</v>
      </c>
      <c r="X135" s="99">
        <v>3014.99</v>
      </c>
      <c r="Y135" s="99">
        <v>3005.69</v>
      </c>
    </row>
    <row r="136" spans="1:25">
      <c r="A136" s="100">
        <v>22</v>
      </c>
      <c r="B136" s="99">
        <v>3009.92</v>
      </c>
      <c r="C136" s="99">
        <v>3005.22</v>
      </c>
      <c r="D136" s="99">
        <v>3005.12</v>
      </c>
      <c r="E136" s="99">
        <v>3020.29</v>
      </c>
      <c r="F136" s="99">
        <v>3040.27</v>
      </c>
      <c r="G136" s="99">
        <v>3082.17</v>
      </c>
      <c r="H136" s="99">
        <v>3095.88</v>
      </c>
      <c r="I136" s="99">
        <v>3126.71</v>
      </c>
      <c r="J136" s="99">
        <v>3125.2</v>
      </c>
      <c r="K136" s="99">
        <v>3129.1</v>
      </c>
      <c r="L136" s="99">
        <v>3125.76</v>
      </c>
      <c r="M136" s="99">
        <v>3123.19</v>
      </c>
      <c r="N136" s="99">
        <v>3126.95</v>
      </c>
      <c r="O136" s="99">
        <v>3120.15</v>
      </c>
      <c r="P136" s="99">
        <v>3124.67</v>
      </c>
      <c r="Q136" s="99">
        <v>3153.45</v>
      </c>
      <c r="R136" s="99">
        <v>3167.19</v>
      </c>
      <c r="S136" s="99">
        <v>3194.2</v>
      </c>
      <c r="T136" s="99">
        <v>3178.95</v>
      </c>
      <c r="U136" s="99">
        <v>3116.07</v>
      </c>
      <c r="V136" s="99">
        <v>3081.99</v>
      </c>
      <c r="W136" s="99">
        <v>3063.84</v>
      </c>
      <c r="X136" s="99">
        <v>3040.6</v>
      </c>
      <c r="Y136" s="99">
        <v>3015.57</v>
      </c>
    </row>
    <row r="137" spans="1:25">
      <c r="A137" s="100">
        <v>23</v>
      </c>
      <c r="B137" s="99">
        <v>3009.61</v>
      </c>
      <c r="C137" s="99">
        <v>3006.84</v>
      </c>
      <c r="D137" s="99">
        <v>3006.49</v>
      </c>
      <c r="E137" s="99">
        <v>3008.67</v>
      </c>
      <c r="F137" s="99">
        <v>3031.54</v>
      </c>
      <c r="G137" s="99">
        <v>3061.99</v>
      </c>
      <c r="H137" s="99">
        <v>3088.04</v>
      </c>
      <c r="I137" s="99">
        <v>3109.73</v>
      </c>
      <c r="J137" s="99">
        <v>3129.3</v>
      </c>
      <c r="K137" s="99">
        <v>3137.49</v>
      </c>
      <c r="L137" s="99">
        <v>3136.17</v>
      </c>
      <c r="M137" s="99">
        <v>3132.5</v>
      </c>
      <c r="N137" s="99">
        <v>3132.73</v>
      </c>
      <c r="O137" s="99">
        <v>3136.96</v>
      </c>
      <c r="P137" s="99">
        <v>3145.18</v>
      </c>
      <c r="Q137" s="99">
        <v>3159.19</v>
      </c>
      <c r="R137" s="99">
        <v>3341.6</v>
      </c>
      <c r="S137" s="99">
        <v>3257.79</v>
      </c>
      <c r="T137" s="99">
        <v>3169.32</v>
      </c>
      <c r="U137" s="99">
        <v>3106.13</v>
      </c>
      <c r="V137" s="99">
        <v>3059.9</v>
      </c>
      <c r="W137" s="99">
        <v>3019.13</v>
      </c>
      <c r="X137" s="99">
        <v>3017.91</v>
      </c>
      <c r="Y137" s="99">
        <v>3005.36</v>
      </c>
    </row>
    <row r="138" spans="1:25">
      <c r="A138" s="100">
        <v>24</v>
      </c>
      <c r="B138" s="99">
        <v>2937.48</v>
      </c>
      <c r="C138" s="99">
        <v>2939.18</v>
      </c>
      <c r="D138" s="99">
        <v>2963.27</v>
      </c>
      <c r="E138" s="99">
        <v>2984.38</v>
      </c>
      <c r="F138" s="99">
        <v>3016.57</v>
      </c>
      <c r="G138" s="99">
        <v>3080.99</v>
      </c>
      <c r="H138" s="99">
        <v>3048.18</v>
      </c>
      <c r="I138" s="99">
        <v>3015.76</v>
      </c>
      <c r="J138" s="99">
        <v>2993.75</v>
      </c>
      <c r="K138" s="99">
        <v>2983.67</v>
      </c>
      <c r="L138" s="99">
        <v>2979.57</v>
      </c>
      <c r="M138" s="99">
        <v>2983.15</v>
      </c>
      <c r="N138" s="99">
        <v>2981.51</v>
      </c>
      <c r="O138" s="99">
        <v>2979.82</v>
      </c>
      <c r="P138" s="99">
        <v>2985.06</v>
      </c>
      <c r="Q138" s="99">
        <v>2994.06</v>
      </c>
      <c r="R138" s="99">
        <v>3055.61</v>
      </c>
      <c r="S138" s="99">
        <v>3025.05</v>
      </c>
      <c r="T138" s="99">
        <v>2878.99</v>
      </c>
      <c r="U138" s="99">
        <v>2945.53</v>
      </c>
      <c r="V138" s="99">
        <v>2930.65</v>
      </c>
      <c r="W138" s="99">
        <v>2899.48</v>
      </c>
      <c r="X138" s="99">
        <v>2911.13</v>
      </c>
      <c r="Y138" s="99">
        <v>2905.56</v>
      </c>
    </row>
    <row r="139" spans="1:25">
      <c r="A139" s="100">
        <v>25</v>
      </c>
      <c r="B139" s="99">
        <v>2868.07</v>
      </c>
      <c r="C139" s="99">
        <v>2870.34</v>
      </c>
      <c r="D139" s="99">
        <v>2892.38</v>
      </c>
      <c r="E139" s="99">
        <v>2911.52</v>
      </c>
      <c r="F139" s="99">
        <v>3007.01</v>
      </c>
      <c r="G139" s="99">
        <v>3122.2</v>
      </c>
      <c r="H139" s="99">
        <v>3065.15</v>
      </c>
      <c r="I139" s="99">
        <v>3032.99</v>
      </c>
      <c r="J139" s="99">
        <v>2898.21</v>
      </c>
      <c r="K139" s="99">
        <v>3025.78</v>
      </c>
      <c r="L139" s="99">
        <v>3137.11</v>
      </c>
      <c r="M139" s="99">
        <v>3139.81</v>
      </c>
      <c r="N139" s="99">
        <v>3140.64</v>
      </c>
      <c r="O139" s="99">
        <v>3138.71</v>
      </c>
      <c r="P139" s="99">
        <v>3151.78</v>
      </c>
      <c r="Q139" s="99">
        <v>3209.03</v>
      </c>
      <c r="R139" s="99">
        <v>3212.42</v>
      </c>
      <c r="S139" s="99">
        <v>3207.2</v>
      </c>
      <c r="T139" s="99">
        <v>3060.52</v>
      </c>
      <c r="U139" s="99">
        <v>2916.08</v>
      </c>
      <c r="V139" s="99">
        <v>2878.23</v>
      </c>
      <c r="W139" s="99">
        <v>2871.12</v>
      </c>
      <c r="X139" s="99">
        <v>2872.69</v>
      </c>
      <c r="Y139" s="99">
        <v>2868.37</v>
      </c>
    </row>
    <row r="140" spans="1:25">
      <c r="A140" s="100">
        <v>26</v>
      </c>
      <c r="B140" s="99">
        <v>2848.31</v>
      </c>
      <c r="C140" s="99">
        <v>2856.01</v>
      </c>
      <c r="D140" s="99">
        <v>2875.69</v>
      </c>
      <c r="E140" s="99">
        <v>2882.13</v>
      </c>
      <c r="F140" s="99">
        <v>2944.43</v>
      </c>
      <c r="G140" s="99">
        <v>3006.21</v>
      </c>
      <c r="H140" s="99">
        <v>3068.67</v>
      </c>
      <c r="I140" s="99">
        <v>3079.3</v>
      </c>
      <c r="J140" s="99">
        <v>2960.18</v>
      </c>
      <c r="K140" s="99">
        <v>2961.54</v>
      </c>
      <c r="L140" s="99">
        <v>2960.67</v>
      </c>
      <c r="M140" s="99">
        <v>2878.44</v>
      </c>
      <c r="N140" s="99">
        <v>2903.96</v>
      </c>
      <c r="O140" s="99">
        <v>2870.49</v>
      </c>
      <c r="P140" s="99">
        <v>2876.35</v>
      </c>
      <c r="Q140" s="99">
        <v>3123.02</v>
      </c>
      <c r="R140" s="99">
        <v>3005.18</v>
      </c>
      <c r="S140" s="99">
        <v>3006.25</v>
      </c>
      <c r="T140" s="99">
        <v>2877.73</v>
      </c>
      <c r="U140" s="99">
        <v>2862.33</v>
      </c>
      <c r="V140" s="99">
        <v>2868.59</v>
      </c>
      <c r="W140" s="99">
        <v>2844.71</v>
      </c>
      <c r="X140" s="99">
        <v>2837.16</v>
      </c>
      <c r="Y140" s="99">
        <v>2836.43</v>
      </c>
    </row>
    <row r="141" spans="1:25">
      <c r="A141" s="100">
        <v>27</v>
      </c>
      <c r="B141" s="99">
        <v>2819.74</v>
      </c>
      <c r="C141" s="99">
        <v>2817.27</v>
      </c>
      <c r="D141" s="99">
        <v>2833.65</v>
      </c>
      <c r="E141" s="99">
        <v>2851.32</v>
      </c>
      <c r="F141" s="99">
        <v>2923.83</v>
      </c>
      <c r="G141" s="99">
        <v>2996.3</v>
      </c>
      <c r="H141" s="99">
        <v>3016.91</v>
      </c>
      <c r="I141" s="99">
        <v>3066.46</v>
      </c>
      <c r="J141" s="99">
        <v>3008.24</v>
      </c>
      <c r="K141" s="99">
        <v>3017.81</v>
      </c>
      <c r="L141" s="99">
        <v>2961.51</v>
      </c>
      <c r="M141" s="99">
        <v>2994.2</v>
      </c>
      <c r="N141" s="99">
        <v>2982.02</v>
      </c>
      <c r="O141" s="99">
        <v>2952</v>
      </c>
      <c r="P141" s="99">
        <v>2943.08</v>
      </c>
      <c r="Q141" s="99">
        <v>2985.19</v>
      </c>
      <c r="R141" s="99">
        <v>3068.12</v>
      </c>
      <c r="S141" s="99">
        <v>3039.64</v>
      </c>
      <c r="T141" s="99">
        <v>2908.09</v>
      </c>
      <c r="U141" s="99">
        <v>2868.08</v>
      </c>
      <c r="V141" s="99">
        <v>2841.58</v>
      </c>
      <c r="W141" s="99">
        <v>2810.46</v>
      </c>
      <c r="X141" s="99">
        <v>2809.25</v>
      </c>
      <c r="Y141" s="99">
        <v>2788.49</v>
      </c>
    </row>
    <row r="142" spans="1:25">
      <c r="A142" s="100">
        <v>28</v>
      </c>
      <c r="B142" s="99">
        <v>2864.51</v>
      </c>
      <c r="C142" s="99">
        <v>2873</v>
      </c>
      <c r="D142" s="99">
        <v>2893.97</v>
      </c>
      <c r="E142" s="99">
        <v>2901.58</v>
      </c>
      <c r="F142" s="99">
        <v>2935.28</v>
      </c>
      <c r="G142" s="99">
        <v>2959.57</v>
      </c>
      <c r="H142" s="99">
        <v>2956.27</v>
      </c>
      <c r="I142" s="99">
        <v>2956.68</v>
      </c>
      <c r="J142" s="99">
        <v>2934.51</v>
      </c>
      <c r="K142" s="99">
        <v>2935.25</v>
      </c>
      <c r="L142" s="99">
        <v>2933.04</v>
      </c>
      <c r="M142" s="99">
        <v>2948.62</v>
      </c>
      <c r="N142" s="99">
        <v>2941.2</v>
      </c>
      <c r="O142" s="99">
        <v>2937.39</v>
      </c>
      <c r="P142" s="99">
        <v>2942.23</v>
      </c>
      <c r="Q142" s="99">
        <v>2966.52</v>
      </c>
      <c r="R142" s="99">
        <v>2959.49</v>
      </c>
      <c r="S142" s="99">
        <v>2953.92</v>
      </c>
      <c r="T142" s="99">
        <v>2934.95</v>
      </c>
      <c r="U142" s="99">
        <v>2904.62</v>
      </c>
      <c r="V142" s="99">
        <v>2893.7</v>
      </c>
      <c r="W142" s="99">
        <v>2873.33</v>
      </c>
      <c r="X142" s="99">
        <v>2863.78</v>
      </c>
      <c r="Y142" s="99">
        <v>2859.3</v>
      </c>
    </row>
    <row r="143" spans="1:25">
      <c r="A143" s="100">
        <v>29</v>
      </c>
      <c r="B143" s="99">
        <v>2822.21</v>
      </c>
      <c r="C143" s="99">
        <v>2827.29</v>
      </c>
      <c r="D143" s="99">
        <v>2837.63</v>
      </c>
      <c r="E143" s="99">
        <v>2833.16</v>
      </c>
      <c r="F143" s="99">
        <v>2889.5</v>
      </c>
      <c r="G143" s="99">
        <v>2900.73</v>
      </c>
      <c r="H143" s="99">
        <v>2905.89</v>
      </c>
      <c r="I143" s="99">
        <v>2908.05</v>
      </c>
      <c r="J143" s="99">
        <v>2904.5</v>
      </c>
      <c r="K143" s="99">
        <v>2903.04</v>
      </c>
      <c r="L143" s="99">
        <v>2903.72</v>
      </c>
      <c r="M143" s="99">
        <v>2902.1</v>
      </c>
      <c r="N143" s="99">
        <v>2904.1</v>
      </c>
      <c r="O143" s="99">
        <v>2904.42</v>
      </c>
      <c r="P143" s="99">
        <v>2932.94</v>
      </c>
      <c r="Q143" s="99">
        <v>3002.59</v>
      </c>
      <c r="R143" s="99">
        <v>3055.59</v>
      </c>
      <c r="S143" s="99">
        <v>2918.9</v>
      </c>
      <c r="T143" s="99">
        <v>2902.15</v>
      </c>
      <c r="U143" s="99">
        <v>2875.55</v>
      </c>
      <c r="V143" s="99">
        <v>2868.46</v>
      </c>
      <c r="W143" s="99">
        <v>2840.35</v>
      </c>
      <c r="X143" s="99">
        <v>2828.03</v>
      </c>
      <c r="Y143" s="99">
        <v>2825.36</v>
      </c>
    </row>
    <row r="144" spans="1:25">
      <c r="A144" s="100">
        <v>30</v>
      </c>
      <c r="B144" s="99">
        <v>2827.8</v>
      </c>
      <c r="C144" s="99">
        <v>2830.22</v>
      </c>
      <c r="D144" s="99">
        <v>2843.92</v>
      </c>
      <c r="E144" s="99">
        <v>2831.57</v>
      </c>
      <c r="F144" s="99">
        <v>2854.1</v>
      </c>
      <c r="G144" s="99">
        <v>2871.73</v>
      </c>
      <c r="H144" s="99">
        <v>2897.94</v>
      </c>
      <c r="I144" s="99">
        <v>2901.02</v>
      </c>
      <c r="J144" s="99">
        <v>2900.03</v>
      </c>
      <c r="K144" s="99">
        <v>2895.39</v>
      </c>
      <c r="L144" s="99">
        <v>2890.63</v>
      </c>
      <c r="M144" s="99">
        <v>2896.84</v>
      </c>
      <c r="N144" s="99">
        <v>2900.29</v>
      </c>
      <c r="O144" s="99">
        <v>2901.85</v>
      </c>
      <c r="P144" s="99">
        <v>2901.36</v>
      </c>
      <c r="Q144" s="99">
        <v>2955.9</v>
      </c>
      <c r="R144" s="99">
        <v>2963.44</v>
      </c>
      <c r="S144" s="99">
        <v>3002.2</v>
      </c>
      <c r="T144" s="99">
        <v>2900.81</v>
      </c>
      <c r="U144" s="99">
        <v>2845</v>
      </c>
      <c r="V144" s="99">
        <v>2823.66</v>
      </c>
      <c r="W144" s="99">
        <v>2811.17</v>
      </c>
      <c r="X144" s="99">
        <v>2803.56</v>
      </c>
      <c r="Y144" s="99">
        <v>2796.83</v>
      </c>
    </row>
    <row r="145" spans="1:26" s="55" customFormat="1">
      <c r="A145" s="100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51"/>
    </row>
    <row r="147" spans="1:26" ht="30" customHeight="1">
      <c r="A147" s="74"/>
      <c r="B147" s="129" t="s">
        <v>95</v>
      </c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1"/>
    </row>
    <row r="148" spans="1:26" ht="26.25">
      <c r="A148" s="97" t="s">
        <v>69</v>
      </c>
      <c r="B148" s="75" t="s">
        <v>70</v>
      </c>
      <c r="C148" s="75" t="s">
        <v>71</v>
      </c>
      <c r="D148" s="75" t="s">
        <v>72</v>
      </c>
      <c r="E148" s="75" t="s">
        <v>73</v>
      </c>
      <c r="F148" s="75" t="s">
        <v>74</v>
      </c>
      <c r="G148" s="75" t="s">
        <v>75</v>
      </c>
      <c r="H148" s="75" t="s">
        <v>76</v>
      </c>
      <c r="I148" s="75" t="s">
        <v>77</v>
      </c>
      <c r="J148" s="75" t="s">
        <v>78</v>
      </c>
      <c r="K148" s="75" t="s">
        <v>79</v>
      </c>
      <c r="L148" s="75" t="s">
        <v>80</v>
      </c>
      <c r="M148" s="75" t="s">
        <v>81</v>
      </c>
      <c r="N148" s="75" t="s">
        <v>82</v>
      </c>
      <c r="O148" s="75" t="s">
        <v>83</v>
      </c>
      <c r="P148" s="75" t="s">
        <v>84</v>
      </c>
      <c r="Q148" s="75" t="s">
        <v>85</v>
      </c>
      <c r="R148" s="75" t="s">
        <v>86</v>
      </c>
      <c r="S148" s="75" t="s">
        <v>87</v>
      </c>
      <c r="T148" s="75" t="s">
        <v>88</v>
      </c>
      <c r="U148" s="75" t="s">
        <v>89</v>
      </c>
      <c r="V148" s="75" t="s">
        <v>90</v>
      </c>
      <c r="W148" s="75" t="s">
        <v>91</v>
      </c>
      <c r="X148" s="75" t="s">
        <v>92</v>
      </c>
      <c r="Y148" s="75" t="s">
        <v>93</v>
      </c>
    </row>
    <row r="149" spans="1:26">
      <c r="A149" s="100">
        <v>1</v>
      </c>
      <c r="B149" s="99">
        <v>3426.96</v>
      </c>
      <c r="C149" s="99">
        <v>3423.41</v>
      </c>
      <c r="D149" s="99">
        <v>3431.29</v>
      </c>
      <c r="E149" s="99">
        <v>3443.27</v>
      </c>
      <c r="F149" s="99">
        <v>3454.16</v>
      </c>
      <c r="G149" s="99">
        <v>3506.96</v>
      </c>
      <c r="H149" s="99">
        <v>3513.03</v>
      </c>
      <c r="I149" s="99">
        <v>3559.7</v>
      </c>
      <c r="J149" s="99">
        <v>3608.55</v>
      </c>
      <c r="K149" s="99">
        <v>3611.69</v>
      </c>
      <c r="L149" s="99">
        <v>3612.9</v>
      </c>
      <c r="M149" s="99">
        <v>3614</v>
      </c>
      <c r="N149" s="99">
        <v>3674.88</v>
      </c>
      <c r="O149" s="99">
        <v>3676.78</v>
      </c>
      <c r="P149" s="99">
        <v>3679.54</v>
      </c>
      <c r="Q149" s="99">
        <v>3669.08</v>
      </c>
      <c r="R149" s="99">
        <v>3671.73</v>
      </c>
      <c r="S149" s="99">
        <v>3665.65</v>
      </c>
      <c r="T149" s="99">
        <v>3656.58</v>
      </c>
      <c r="U149" s="99">
        <v>3580.9</v>
      </c>
      <c r="V149" s="99">
        <v>3497.85</v>
      </c>
      <c r="W149" s="99">
        <v>3482.83</v>
      </c>
      <c r="X149" s="99">
        <v>3447.64</v>
      </c>
      <c r="Y149" s="99">
        <v>3366.45</v>
      </c>
    </row>
    <row r="150" spans="1:26">
      <c r="A150" s="100">
        <v>2</v>
      </c>
      <c r="B150" s="99">
        <v>3369.65</v>
      </c>
      <c r="C150" s="99">
        <v>3362</v>
      </c>
      <c r="D150" s="99">
        <v>3407.61</v>
      </c>
      <c r="E150" s="99">
        <v>3413.35</v>
      </c>
      <c r="F150" s="99">
        <v>3426.02</v>
      </c>
      <c r="G150" s="99">
        <v>3478.61</v>
      </c>
      <c r="H150" s="99">
        <v>3492.21</v>
      </c>
      <c r="I150" s="99">
        <v>3497.05</v>
      </c>
      <c r="J150" s="99">
        <v>3556.85</v>
      </c>
      <c r="K150" s="99">
        <v>3584.9</v>
      </c>
      <c r="L150" s="99">
        <v>3583.64</v>
      </c>
      <c r="M150" s="99">
        <v>3602.28</v>
      </c>
      <c r="N150" s="99">
        <v>3601.69</v>
      </c>
      <c r="O150" s="99">
        <v>3612.08</v>
      </c>
      <c r="P150" s="99">
        <v>3615.82</v>
      </c>
      <c r="Q150" s="99">
        <v>3611.31</v>
      </c>
      <c r="R150" s="99">
        <v>3653.89</v>
      </c>
      <c r="S150" s="99">
        <v>3664.52</v>
      </c>
      <c r="T150" s="99">
        <v>3626.78</v>
      </c>
      <c r="U150" s="99">
        <v>3555.63</v>
      </c>
      <c r="V150" s="99">
        <v>3484.09</v>
      </c>
      <c r="W150" s="99">
        <v>3444.41</v>
      </c>
      <c r="X150" s="99">
        <v>3368.29</v>
      </c>
      <c r="Y150" s="99">
        <v>3357.86</v>
      </c>
    </row>
    <row r="151" spans="1:26">
      <c r="A151" s="100">
        <v>3</v>
      </c>
      <c r="B151" s="99">
        <v>3356.96</v>
      </c>
      <c r="C151" s="99">
        <v>3360.55</v>
      </c>
      <c r="D151" s="99">
        <v>3349.56</v>
      </c>
      <c r="E151" s="99">
        <v>3383.42</v>
      </c>
      <c r="F151" s="99">
        <v>3480.36</v>
      </c>
      <c r="G151" s="99">
        <v>3530.76</v>
      </c>
      <c r="H151" s="99">
        <v>3597.29</v>
      </c>
      <c r="I151" s="99">
        <v>3603.04</v>
      </c>
      <c r="J151" s="99">
        <v>3632.06</v>
      </c>
      <c r="K151" s="99">
        <v>3631.86</v>
      </c>
      <c r="L151" s="99">
        <v>3602.47</v>
      </c>
      <c r="M151" s="99">
        <v>3666.71</v>
      </c>
      <c r="N151" s="99">
        <v>3624.79</v>
      </c>
      <c r="O151" s="99">
        <v>3621.32</v>
      </c>
      <c r="P151" s="99">
        <v>3594.01</v>
      </c>
      <c r="Q151" s="99">
        <v>3592.2</v>
      </c>
      <c r="R151" s="99">
        <v>3620.41</v>
      </c>
      <c r="S151" s="99">
        <v>3595.66</v>
      </c>
      <c r="T151" s="99">
        <v>3558.34</v>
      </c>
      <c r="U151" s="99">
        <v>3500.8</v>
      </c>
      <c r="V151" s="99">
        <v>3451.4</v>
      </c>
      <c r="W151" s="99">
        <v>3360.16</v>
      </c>
      <c r="X151" s="99">
        <v>3357.22</v>
      </c>
      <c r="Y151" s="99">
        <v>3344.91</v>
      </c>
    </row>
    <row r="152" spans="1:26">
      <c r="A152" s="100">
        <v>4</v>
      </c>
      <c r="B152" s="99">
        <v>3326.01</v>
      </c>
      <c r="C152" s="99">
        <v>3313.86</v>
      </c>
      <c r="D152" s="99">
        <v>3334.18</v>
      </c>
      <c r="E152" s="99">
        <v>3360.02</v>
      </c>
      <c r="F152" s="99">
        <v>3361.74</v>
      </c>
      <c r="G152" s="99">
        <v>3475.13</v>
      </c>
      <c r="H152" s="99">
        <v>3493.36</v>
      </c>
      <c r="I152" s="99">
        <v>3543.4</v>
      </c>
      <c r="J152" s="99">
        <v>3560.07</v>
      </c>
      <c r="K152" s="99">
        <v>3559.93</v>
      </c>
      <c r="L152" s="99">
        <v>3556.11</v>
      </c>
      <c r="M152" s="99">
        <v>3555.66</v>
      </c>
      <c r="N152" s="99">
        <v>3546.86</v>
      </c>
      <c r="O152" s="99">
        <v>3545.62</v>
      </c>
      <c r="P152" s="99">
        <v>3535.67</v>
      </c>
      <c r="Q152" s="99">
        <v>3534.19</v>
      </c>
      <c r="R152" s="99">
        <v>3601.13</v>
      </c>
      <c r="S152" s="99">
        <v>3593.33</v>
      </c>
      <c r="T152" s="99">
        <v>3567.17</v>
      </c>
      <c r="U152" s="99">
        <v>3481.77</v>
      </c>
      <c r="V152" s="99">
        <v>3457.03</v>
      </c>
      <c r="W152" s="99">
        <v>3310.53</v>
      </c>
      <c r="X152" s="99">
        <v>3344.39</v>
      </c>
      <c r="Y152" s="99">
        <v>3321.37</v>
      </c>
    </row>
    <row r="153" spans="1:26">
      <c r="A153" s="100">
        <v>5</v>
      </c>
      <c r="B153" s="99">
        <v>3370.02</v>
      </c>
      <c r="C153" s="99">
        <v>3369.07</v>
      </c>
      <c r="D153" s="99">
        <v>3395.5</v>
      </c>
      <c r="E153" s="99">
        <v>3427.14</v>
      </c>
      <c r="F153" s="99">
        <v>3459.94</v>
      </c>
      <c r="G153" s="99">
        <v>3541.91</v>
      </c>
      <c r="H153" s="99">
        <v>3589.49</v>
      </c>
      <c r="I153" s="99">
        <v>3588.4</v>
      </c>
      <c r="J153" s="99">
        <v>3593.85</v>
      </c>
      <c r="K153" s="99">
        <v>3597.54</v>
      </c>
      <c r="L153" s="99">
        <v>3591.1</v>
      </c>
      <c r="M153" s="99">
        <v>3591.23</v>
      </c>
      <c r="N153" s="99">
        <v>3590.51</v>
      </c>
      <c r="O153" s="99">
        <v>3586.63</v>
      </c>
      <c r="P153" s="99">
        <v>3596.38</v>
      </c>
      <c r="Q153" s="99">
        <v>3613.09</v>
      </c>
      <c r="R153" s="99">
        <v>3656.7</v>
      </c>
      <c r="S153" s="99">
        <v>3634</v>
      </c>
      <c r="T153" s="99">
        <v>3574.76</v>
      </c>
      <c r="U153" s="99">
        <v>3486.1</v>
      </c>
      <c r="V153" s="99">
        <v>3447.47</v>
      </c>
      <c r="W153" s="99">
        <v>3398.92</v>
      </c>
      <c r="X153" s="99">
        <v>3381.14</v>
      </c>
      <c r="Y153" s="99">
        <v>3375.37</v>
      </c>
    </row>
    <row r="154" spans="1:26">
      <c r="A154" s="100">
        <v>6</v>
      </c>
      <c r="B154" s="99">
        <v>3330.49</v>
      </c>
      <c r="C154" s="99">
        <v>3332.84</v>
      </c>
      <c r="D154" s="99">
        <v>3338.41</v>
      </c>
      <c r="E154" s="99">
        <v>3367.57</v>
      </c>
      <c r="F154" s="99">
        <v>3493.29</v>
      </c>
      <c r="G154" s="99">
        <v>3553.04</v>
      </c>
      <c r="H154" s="99">
        <v>3554.25</v>
      </c>
      <c r="I154" s="99">
        <v>3616.33</v>
      </c>
      <c r="J154" s="99">
        <v>3607.64</v>
      </c>
      <c r="K154" s="99">
        <v>3609.04</v>
      </c>
      <c r="L154" s="99">
        <v>3606.05</v>
      </c>
      <c r="M154" s="99">
        <v>3604.55</v>
      </c>
      <c r="N154" s="99">
        <v>3599.07</v>
      </c>
      <c r="O154" s="99">
        <v>3590.42</v>
      </c>
      <c r="P154" s="99">
        <v>3603.2</v>
      </c>
      <c r="Q154" s="99">
        <v>3612.07</v>
      </c>
      <c r="R154" s="99">
        <v>3650.26</v>
      </c>
      <c r="S154" s="99">
        <v>3637.79</v>
      </c>
      <c r="T154" s="99">
        <v>3598.78</v>
      </c>
      <c r="U154" s="99">
        <v>3543.73</v>
      </c>
      <c r="V154" s="99">
        <v>3453.1</v>
      </c>
      <c r="W154" s="99">
        <v>3425.44</v>
      </c>
      <c r="X154" s="99">
        <v>3314.59</v>
      </c>
      <c r="Y154" s="99">
        <v>3318.92</v>
      </c>
    </row>
    <row r="155" spans="1:26">
      <c r="A155" s="100">
        <v>7</v>
      </c>
      <c r="B155" s="99">
        <v>3382.51</v>
      </c>
      <c r="C155" s="99">
        <v>3391.2</v>
      </c>
      <c r="D155" s="99">
        <v>3416.12</v>
      </c>
      <c r="E155" s="99">
        <v>3443.41</v>
      </c>
      <c r="F155" s="99">
        <v>3491.35</v>
      </c>
      <c r="G155" s="99">
        <v>3538.7</v>
      </c>
      <c r="H155" s="99">
        <v>3596.68</v>
      </c>
      <c r="I155" s="99">
        <v>3606.42</v>
      </c>
      <c r="J155" s="99">
        <v>3599.41</v>
      </c>
      <c r="K155" s="99">
        <v>3602.62</v>
      </c>
      <c r="L155" s="99">
        <v>3601.97</v>
      </c>
      <c r="M155" s="99">
        <v>3619.12</v>
      </c>
      <c r="N155" s="99">
        <v>3599.35</v>
      </c>
      <c r="O155" s="99">
        <v>3592.99</v>
      </c>
      <c r="P155" s="99">
        <v>3602.76</v>
      </c>
      <c r="Q155" s="99">
        <v>3609.09</v>
      </c>
      <c r="R155" s="99">
        <v>3656.26</v>
      </c>
      <c r="S155" s="99">
        <v>3650.19</v>
      </c>
      <c r="T155" s="99">
        <v>3611.91</v>
      </c>
      <c r="U155" s="99">
        <v>3544.76</v>
      </c>
      <c r="V155" s="99">
        <v>3497.03</v>
      </c>
      <c r="W155" s="99">
        <v>3482.45</v>
      </c>
      <c r="X155" s="99">
        <v>3429.09</v>
      </c>
      <c r="Y155" s="99">
        <v>3413.79</v>
      </c>
    </row>
    <row r="156" spans="1:26">
      <c r="A156" s="100">
        <v>8</v>
      </c>
      <c r="B156" s="99">
        <v>3367.73</v>
      </c>
      <c r="C156" s="99">
        <v>3363.25</v>
      </c>
      <c r="D156" s="99">
        <v>3387.38</v>
      </c>
      <c r="E156" s="99">
        <v>3400.73</v>
      </c>
      <c r="F156" s="99">
        <v>3406.79</v>
      </c>
      <c r="G156" s="99">
        <v>3491.16</v>
      </c>
      <c r="H156" s="99">
        <v>3554.31</v>
      </c>
      <c r="I156" s="99">
        <v>3633.03</v>
      </c>
      <c r="J156" s="99">
        <v>3626.32</v>
      </c>
      <c r="K156" s="99">
        <v>3625.37</v>
      </c>
      <c r="L156" s="99">
        <v>3625.11</v>
      </c>
      <c r="M156" s="99">
        <v>3623.59</v>
      </c>
      <c r="N156" s="99">
        <v>3623.27</v>
      </c>
      <c r="O156" s="99">
        <v>3625.15</v>
      </c>
      <c r="P156" s="99">
        <v>3632.68</v>
      </c>
      <c r="Q156" s="99">
        <v>3631.09</v>
      </c>
      <c r="R156" s="99">
        <v>3681.11</v>
      </c>
      <c r="S156" s="99">
        <v>3700.56</v>
      </c>
      <c r="T156" s="99">
        <v>3680.76</v>
      </c>
      <c r="U156" s="99">
        <v>3611.82</v>
      </c>
      <c r="V156" s="99">
        <v>3576.5</v>
      </c>
      <c r="W156" s="99">
        <v>3493.49</v>
      </c>
      <c r="X156" s="99">
        <v>3478.63</v>
      </c>
      <c r="Y156" s="99">
        <v>3378.3</v>
      </c>
    </row>
    <row r="157" spans="1:26">
      <c r="A157" s="100">
        <v>9</v>
      </c>
      <c r="B157" s="99">
        <v>3364.86</v>
      </c>
      <c r="C157" s="99">
        <v>3364.42</v>
      </c>
      <c r="D157" s="99">
        <v>3383.06</v>
      </c>
      <c r="E157" s="99">
        <v>3389.52</v>
      </c>
      <c r="F157" s="99">
        <v>3396.3</v>
      </c>
      <c r="G157" s="99">
        <v>3481.71</v>
      </c>
      <c r="H157" s="99">
        <v>3500.3</v>
      </c>
      <c r="I157" s="99">
        <v>3576.68</v>
      </c>
      <c r="J157" s="99">
        <v>3637.02</v>
      </c>
      <c r="K157" s="99">
        <v>3686.91</v>
      </c>
      <c r="L157" s="99">
        <v>3687.42</v>
      </c>
      <c r="M157" s="99">
        <v>3686.12</v>
      </c>
      <c r="N157" s="99">
        <v>3684.47</v>
      </c>
      <c r="O157" s="99">
        <v>3688.95</v>
      </c>
      <c r="P157" s="99">
        <v>3698.03</v>
      </c>
      <c r="Q157" s="99">
        <v>3770.55</v>
      </c>
      <c r="R157" s="99">
        <v>3846.72</v>
      </c>
      <c r="S157" s="99">
        <v>3865.2</v>
      </c>
      <c r="T157" s="99">
        <v>3781.35</v>
      </c>
      <c r="U157" s="99">
        <v>3746.33</v>
      </c>
      <c r="V157" s="99">
        <v>3619.41</v>
      </c>
      <c r="W157" s="99">
        <v>3545.02</v>
      </c>
      <c r="X157" s="99">
        <v>3494.76</v>
      </c>
      <c r="Y157" s="99">
        <v>3446.04</v>
      </c>
    </row>
    <row r="158" spans="1:26">
      <c r="A158" s="100">
        <v>10</v>
      </c>
      <c r="B158" s="99">
        <v>3405.66</v>
      </c>
      <c r="C158" s="99">
        <v>3411.19</v>
      </c>
      <c r="D158" s="99">
        <v>3428.43</v>
      </c>
      <c r="E158" s="99">
        <v>3457.96</v>
      </c>
      <c r="F158" s="99">
        <v>3508.98</v>
      </c>
      <c r="G158" s="99">
        <v>3636.02</v>
      </c>
      <c r="H158" s="99">
        <v>3691.83</v>
      </c>
      <c r="I158" s="99">
        <v>3693</v>
      </c>
      <c r="J158" s="99">
        <v>3685.54</v>
      </c>
      <c r="K158" s="99">
        <v>3682.35</v>
      </c>
      <c r="L158" s="99">
        <v>3675.08</v>
      </c>
      <c r="M158" s="99">
        <v>3674.09</v>
      </c>
      <c r="N158" s="99">
        <v>3666.17</v>
      </c>
      <c r="O158" s="99">
        <v>3638.77</v>
      </c>
      <c r="P158" s="99">
        <v>3643.13</v>
      </c>
      <c r="Q158" s="99">
        <v>3656.82</v>
      </c>
      <c r="R158" s="99">
        <v>3668.64</v>
      </c>
      <c r="S158" s="99">
        <v>3667.85</v>
      </c>
      <c r="T158" s="99">
        <v>3590.03</v>
      </c>
      <c r="U158" s="99">
        <v>3412.14</v>
      </c>
      <c r="V158" s="99">
        <v>3448.35</v>
      </c>
      <c r="W158" s="99">
        <v>3383.13</v>
      </c>
      <c r="X158" s="99">
        <v>3366.69</v>
      </c>
      <c r="Y158" s="99">
        <v>3343.09</v>
      </c>
    </row>
    <row r="159" spans="1:26">
      <c r="A159" s="100">
        <v>11</v>
      </c>
      <c r="B159" s="99">
        <v>3332.69</v>
      </c>
      <c r="C159" s="99">
        <v>3338.89</v>
      </c>
      <c r="D159" s="99">
        <v>3366.02</v>
      </c>
      <c r="E159" s="99">
        <v>3446.88</v>
      </c>
      <c r="F159" s="99">
        <v>3481.52</v>
      </c>
      <c r="G159" s="99">
        <v>3514.36</v>
      </c>
      <c r="H159" s="99">
        <v>3571.02</v>
      </c>
      <c r="I159" s="99">
        <v>3620.1</v>
      </c>
      <c r="J159" s="99">
        <v>3612.97</v>
      </c>
      <c r="K159" s="99">
        <v>3615.32</v>
      </c>
      <c r="L159" s="99">
        <v>3615.9</v>
      </c>
      <c r="M159" s="99">
        <v>3614.84</v>
      </c>
      <c r="N159" s="99">
        <v>3611.74</v>
      </c>
      <c r="O159" s="99">
        <v>3608.88</v>
      </c>
      <c r="P159" s="99">
        <v>3616.79</v>
      </c>
      <c r="Q159" s="99">
        <v>3614.33</v>
      </c>
      <c r="R159" s="99">
        <v>3755.74</v>
      </c>
      <c r="S159" s="99">
        <v>3678.5</v>
      </c>
      <c r="T159" s="99">
        <v>3599.63</v>
      </c>
      <c r="U159" s="99">
        <v>3568.9</v>
      </c>
      <c r="V159" s="99">
        <v>3460.33</v>
      </c>
      <c r="W159" s="99">
        <v>3401.14</v>
      </c>
      <c r="X159" s="99">
        <v>3342.62</v>
      </c>
      <c r="Y159" s="99">
        <v>3336.84</v>
      </c>
    </row>
    <row r="160" spans="1:26">
      <c r="A160" s="100">
        <v>12</v>
      </c>
      <c r="B160" s="99">
        <v>3368.19</v>
      </c>
      <c r="C160" s="99">
        <v>3372.73</v>
      </c>
      <c r="D160" s="99">
        <v>3347.83</v>
      </c>
      <c r="E160" s="99">
        <v>3459.25</v>
      </c>
      <c r="F160" s="99">
        <v>3504.98</v>
      </c>
      <c r="G160" s="99">
        <v>3779.31</v>
      </c>
      <c r="H160" s="99">
        <v>3708.11</v>
      </c>
      <c r="I160" s="99">
        <v>3710.05</v>
      </c>
      <c r="J160" s="99">
        <v>3701.56</v>
      </c>
      <c r="K160" s="99">
        <v>3700.12</v>
      </c>
      <c r="L160" s="99">
        <v>3692.44</v>
      </c>
      <c r="M160" s="99">
        <v>3665.13</v>
      </c>
      <c r="N160" s="99">
        <v>3644.73</v>
      </c>
      <c r="O160" s="99">
        <v>3645.1</v>
      </c>
      <c r="P160" s="99">
        <v>3691.85</v>
      </c>
      <c r="Q160" s="99">
        <v>3696.87</v>
      </c>
      <c r="R160" s="99">
        <v>3820.83</v>
      </c>
      <c r="S160" s="99">
        <v>3707.87</v>
      </c>
      <c r="T160" s="99">
        <v>3635.1</v>
      </c>
      <c r="U160" s="99">
        <v>3466.44</v>
      </c>
      <c r="V160" s="99">
        <v>3456.91</v>
      </c>
      <c r="W160" s="99">
        <v>3399.62</v>
      </c>
      <c r="X160" s="99">
        <v>3303.79</v>
      </c>
      <c r="Y160" s="99">
        <v>3309.31</v>
      </c>
    </row>
    <row r="161" spans="1:25">
      <c r="A161" s="100">
        <v>13</v>
      </c>
      <c r="B161" s="99">
        <v>3404.5</v>
      </c>
      <c r="C161" s="99">
        <v>3414.36</v>
      </c>
      <c r="D161" s="99">
        <v>3439.06</v>
      </c>
      <c r="E161" s="99">
        <v>3467.41</v>
      </c>
      <c r="F161" s="99">
        <v>3485.81</v>
      </c>
      <c r="G161" s="99">
        <v>3766.68</v>
      </c>
      <c r="H161" s="99">
        <v>3827.44</v>
      </c>
      <c r="I161" s="99">
        <v>3835.46</v>
      </c>
      <c r="J161" s="99">
        <v>3728.15</v>
      </c>
      <c r="K161" s="99">
        <v>3735.53</v>
      </c>
      <c r="L161" s="99">
        <v>3734.77</v>
      </c>
      <c r="M161" s="99">
        <v>3734.45</v>
      </c>
      <c r="N161" s="99">
        <v>3735.78</v>
      </c>
      <c r="O161" s="99">
        <v>3735.62</v>
      </c>
      <c r="P161" s="99">
        <v>3831.33</v>
      </c>
      <c r="Q161" s="99">
        <v>3838.23</v>
      </c>
      <c r="R161" s="99">
        <v>4215.6899999999996</v>
      </c>
      <c r="S161" s="99">
        <v>3863.72</v>
      </c>
      <c r="T161" s="99">
        <v>3712.95</v>
      </c>
      <c r="U161" s="99">
        <v>3625.06</v>
      </c>
      <c r="V161" s="99">
        <v>3453.9</v>
      </c>
      <c r="W161" s="99">
        <v>3428.57</v>
      </c>
      <c r="X161" s="99">
        <v>3414.93</v>
      </c>
      <c r="Y161" s="99">
        <v>3367.2</v>
      </c>
    </row>
    <row r="162" spans="1:25">
      <c r="A162" s="100">
        <v>14</v>
      </c>
      <c r="B162" s="99">
        <v>3275.33</v>
      </c>
      <c r="C162" s="99">
        <v>3279.18</v>
      </c>
      <c r="D162" s="99">
        <v>3336.95</v>
      </c>
      <c r="E162" s="99">
        <v>3461.71</v>
      </c>
      <c r="F162" s="99">
        <v>3506.41</v>
      </c>
      <c r="G162" s="99">
        <v>3623.4</v>
      </c>
      <c r="H162" s="99">
        <v>3724.53</v>
      </c>
      <c r="I162" s="99">
        <v>3729.28</v>
      </c>
      <c r="J162" s="99">
        <v>3728.01</v>
      </c>
      <c r="K162" s="99">
        <v>3729.33</v>
      </c>
      <c r="L162" s="99">
        <v>3726.63</v>
      </c>
      <c r="M162" s="99">
        <v>3730.16</v>
      </c>
      <c r="N162" s="99">
        <v>3743.95</v>
      </c>
      <c r="O162" s="99">
        <v>3732.85</v>
      </c>
      <c r="P162" s="99">
        <v>3739.68</v>
      </c>
      <c r="Q162" s="99">
        <v>3780.33</v>
      </c>
      <c r="R162" s="99">
        <v>3851.01</v>
      </c>
      <c r="S162" s="99">
        <v>3827.59</v>
      </c>
      <c r="T162" s="99">
        <v>3723.53</v>
      </c>
      <c r="U162" s="99">
        <v>3320.53</v>
      </c>
      <c r="V162" s="99">
        <v>3300.26</v>
      </c>
      <c r="W162" s="99">
        <v>3277.15</v>
      </c>
      <c r="X162" s="99">
        <v>3274.52</v>
      </c>
      <c r="Y162" s="99">
        <v>3281.63</v>
      </c>
    </row>
    <row r="163" spans="1:25">
      <c r="A163" s="100">
        <v>15</v>
      </c>
      <c r="B163" s="99">
        <v>3455.27</v>
      </c>
      <c r="C163" s="99">
        <v>3461.51</v>
      </c>
      <c r="D163" s="99">
        <v>3476.57</v>
      </c>
      <c r="E163" s="99">
        <v>3494.96</v>
      </c>
      <c r="F163" s="99">
        <v>3520.19</v>
      </c>
      <c r="G163" s="99">
        <v>3534.71</v>
      </c>
      <c r="H163" s="99">
        <v>3614.28</v>
      </c>
      <c r="I163" s="99">
        <v>3721.36</v>
      </c>
      <c r="J163" s="99">
        <v>3789.48</v>
      </c>
      <c r="K163" s="99">
        <v>3778.8</v>
      </c>
      <c r="L163" s="99">
        <v>3723.64</v>
      </c>
      <c r="M163" s="99">
        <v>3719.69</v>
      </c>
      <c r="N163" s="99">
        <v>3796.19</v>
      </c>
      <c r="O163" s="99">
        <v>3795.83</v>
      </c>
      <c r="P163" s="99">
        <v>3826.03</v>
      </c>
      <c r="Q163" s="99">
        <v>3827.79</v>
      </c>
      <c r="R163" s="99">
        <v>3919.22</v>
      </c>
      <c r="S163" s="99">
        <v>3913.26</v>
      </c>
      <c r="T163" s="99">
        <v>3726.68</v>
      </c>
      <c r="U163" s="99">
        <v>3547.58</v>
      </c>
      <c r="V163" s="99">
        <v>3483.64</v>
      </c>
      <c r="W163" s="99">
        <v>3462.24</v>
      </c>
      <c r="X163" s="99">
        <v>3454.12</v>
      </c>
      <c r="Y163" s="99">
        <v>3449.07</v>
      </c>
    </row>
    <row r="164" spans="1:25">
      <c r="A164" s="100">
        <v>16</v>
      </c>
      <c r="B164" s="99">
        <v>3369.14</v>
      </c>
      <c r="C164" s="99">
        <v>3425.84</v>
      </c>
      <c r="D164" s="99">
        <v>3429.28</v>
      </c>
      <c r="E164" s="99">
        <v>3443.62</v>
      </c>
      <c r="F164" s="99">
        <v>3478.12</v>
      </c>
      <c r="G164" s="99">
        <v>3528.4</v>
      </c>
      <c r="H164" s="99">
        <v>3564.33</v>
      </c>
      <c r="I164" s="99">
        <v>3670.96</v>
      </c>
      <c r="J164" s="99">
        <v>3731.84</v>
      </c>
      <c r="K164" s="99">
        <v>3827.9</v>
      </c>
      <c r="L164" s="99">
        <v>3851.34</v>
      </c>
      <c r="M164" s="99">
        <v>3866.07</v>
      </c>
      <c r="N164" s="99">
        <v>3877.54</v>
      </c>
      <c r="O164" s="99">
        <v>3866.8</v>
      </c>
      <c r="P164" s="99">
        <v>3866.27</v>
      </c>
      <c r="Q164" s="99">
        <v>3910.89</v>
      </c>
      <c r="R164" s="99">
        <v>3940.71</v>
      </c>
      <c r="S164" s="99">
        <v>3936.59</v>
      </c>
      <c r="T164" s="99">
        <v>3871.04</v>
      </c>
      <c r="U164" s="99">
        <v>3604.71</v>
      </c>
      <c r="V164" s="99">
        <v>3459.77</v>
      </c>
      <c r="W164" s="99">
        <v>3430.07</v>
      </c>
      <c r="X164" s="99">
        <v>3424.55</v>
      </c>
      <c r="Y164" s="99">
        <v>3369.4</v>
      </c>
    </row>
    <row r="165" spans="1:25">
      <c r="A165" s="100">
        <v>17</v>
      </c>
      <c r="B165" s="99">
        <v>3485.49</v>
      </c>
      <c r="C165" s="99">
        <v>3470.62</v>
      </c>
      <c r="D165" s="99">
        <v>3492.79</v>
      </c>
      <c r="E165" s="99">
        <v>3521.45</v>
      </c>
      <c r="F165" s="99">
        <v>3572.52</v>
      </c>
      <c r="G165" s="99">
        <v>3796.53</v>
      </c>
      <c r="H165" s="99">
        <v>3849.7</v>
      </c>
      <c r="I165" s="99">
        <v>3942.07</v>
      </c>
      <c r="J165" s="99">
        <v>3943.88</v>
      </c>
      <c r="K165" s="99">
        <v>3946.47</v>
      </c>
      <c r="L165" s="99">
        <v>3939.55</v>
      </c>
      <c r="M165" s="99">
        <v>3933.55</v>
      </c>
      <c r="N165" s="99">
        <v>3933.08</v>
      </c>
      <c r="O165" s="99">
        <v>3873.14</v>
      </c>
      <c r="P165" s="99">
        <v>3874.94</v>
      </c>
      <c r="Q165" s="99">
        <v>3942.15</v>
      </c>
      <c r="R165" s="99">
        <v>3861.44</v>
      </c>
      <c r="S165" s="99">
        <v>3852.36</v>
      </c>
      <c r="T165" s="99">
        <v>3615.11</v>
      </c>
      <c r="U165" s="99">
        <v>3554.92</v>
      </c>
      <c r="V165" s="99">
        <v>3513.48</v>
      </c>
      <c r="W165" s="99">
        <v>3484.6</v>
      </c>
      <c r="X165" s="99">
        <v>3460.12</v>
      </c>
      <c r="Y165" s="99">
        <v>3458.1</v>
      </c>
    </row>
    <row r="166" spans="1:25">
      <c r="A166" s="100">
        <v>18</v>
      </c>
      <c r="B166" s="99">
        <v>3455.3</v>
      </c>
      <c r="C166" s="99">
        <v>3471.51</v>
      </c>
      <c r="D166" s="99">
        <v>3519.77</v>
      </c>
      <c r="E166" s="99">
        <v>3554.84</v>
      </c>
      <c r="F166" s="99">
        <v>2756.84</v>
      </c>
      <c r="G166" s="99">
        <v>2773.34</v>
      </c>
      <c r="H166" s="99">
        <v>2779.15</v>
      </c>
      <c r="I166" s="99">
        <v>2796.83</v>
      </c>
      <c r="J166" s="99">
        <v>2801.66</v>
      </c>
      <c r="K166" s="99">
        <v>2801.49</v>
      </c>
      <c r="L166" s="99">
        <v>2773.01</v>
      </c>
      <c r="M166" s="99">
        <v>2770.96</v>
      </c>
      <c r="N166" s="99">
        <v>3481.76</v>
      </c>
      <c r="O166" s="99">
        <v>3485.23</v>
      </c>
      <c r="P166" s="99">
        <v>3503.36</v>
      </c>
      <c r="Q166" s="99">
        <v>3596.36</v>
      </c>
      <c r="R166" s="99">
        <v>3602.75</v>
      </c>
      <c r="S166" s="99">
        <v>3671.17</v>
      </c>
      <c r="T166" s="99">
        <v>3650.53</v>
      </c>
      <c r="U166" s="99">
        <v>3618.54</v>
      </c>
      <c r="V166" s="99">
        <v>3569.8</v>
      </c>
      <c r="W166" s="99">
        <v>3507.04</v>
      </c>
      <c r="X166" s="99">
        <v>3455.69</v>
      </c>
      <c r="Y166" s="99">
        <v>3451.12</v>
      </c>
    </row>
    <row r="167" spans="1:25">
      <c r="A167" s="100">
        <v>19</v>
      </c>
      <c r="B167" s="99">
        <v>3484.89</v>
      </c>
      <c r="C167" s="99">
        <v>3501.45</v>
      </c>
      <c r="D167" s="99">
        <v>3545.88</v>
      </c>
      <c r="E167" s="99">
        <v>3578.03</v>
      </c>
      <c r="F167" s="99">
        <v>3595.66</v>
      </c>
      <c r="G167" s="99">
        <v>3646.72</v>
      </c>
      <c r="H167" s="99">
        <v>3668.18</v>
      </c>
      <c r="I167" s="99">
        <v>3679.16</v>
      </c>
      <c r="J167" s="99">
        <v>3666.92</v>
      </c>
      <c r="K167" s="99">
        <v>3668.13</v>
      </c>
      <c r="L167" s="99">
        <v>3658.96</v>
      </c>
      <c r="M167" s="99">
        <v>3662.42</v>
      </c>
      <c r="N167" s="99">
        <v>3654.27</v>
      </c>
      <c r="O167" s="99">
        <v>3632.14</v>
      </c>
      <c r="P167" s="99">
        <v>3659.01</v>
      </c>
      <c r="Q167" s="99">
        <v>3683.87</v>
      </c>
      <c r="R167" s="99">
        <v>3694.75</v>
      </c>
      <c r="S167" s="99">
        <v>3702.62</v>
      </c>
      <c r="T167" s="99">
        <v>3674.99</v>
      </c>
      <c r="U167" s="99">
        <v>3633.22</v>
      </c>
      <c r="V167" s="99">
        <v>3606.74</v>
      </c>
      <c r="W167" s="99">
        <v>3577.68</v>
      </c>
      <c r="X167" s="99">
        <v>3574.49</v>
      </c>
      <c r="Y167" s="99">
        <v>3555.54</v>
      </c>
    </row>
    <row r="168" spans="1:25">
      <c r="A168" s="100">
        <v>20</v>
      </c>
      <c r="B168" s="99">
        <v>3535.6</v>
      </c>
      <c r="C168" s="99">
        <v>3530.75</v>
      </c>
      <c r="D168" s="99">
        <v>3564.26</v>
      </c>
      <c r="E168" s="99">
        <v>3574.75</v>
      </c>
      <c r="F168" s="99">
        <v>3609.05</v>
      </c>
      <c r="G168" s="99">
        <v>3638.2</v>
      </c>
      <c r="H168" s="99">
        <v>3652.43</v>
      </c>
      <c r="I168" s="99">
        <v>3653.41</v>
      </c>
      <c r="J168" s="99">
        <v>3650.87</v>
      </c>
      <c r="K168" s="99">
        <v>3651.43</v>
      </c>
      <c r="L168" s="99">
        <v>3647.24</v>
      </c>
      <c r="M168" s="99">
        <v>3645.96</v>
      </c>
      <c r="N168" s="99">
        <v>3643.35</v>
      </c>
      <c r="O168" s="99">
        <v>3642.89</v>
      </c>
      <c r="P168" s="99">
        <v>3646.89</v>
      </c>
      <c r="Q168" s="99">
        <v>3654.41</v>
      </c>
      <c r="R168" s="99">
        <v>3681.23</v>
      </c>
      <c r="S168" s="99">
        <v>3690.66</v>
      </c>
      <c r="T168" s="99">
        <v>3654.67</v>
      </c>
      <c r="U168" s="99">
        <v>3602.62</v>
      </c>
      <c r="V168" s="99">
        <v>3562.71</v>
      </c>
      <c r="W168" s="99">
        <v>3532.38</v>
      </c>
      <c r="X168" s="99">
        <v>3520.82</v>
      </c>
      <c r="Y168" s="99">
        <v>3516.54</v>
      </c>
    </row>
    <row r="169" spans="1:25">
      <c r="A169" s="100">
        <v>21</v>
      </c>
      <c r="B169" s="99">
        <v>3548.76</v>
      </c>
      <c r="C169" s="99">
        <v>3549.51</v>
      </c>
      <c r="D169" s="99">
        <v>3575.45</v>
      </c>
      <c r="E169" s="99">
        <v>3617.2</v>
      </c>
      <c r="F169" s="99">
        <v>3637.06</v>
      </c>
      <c r="G169" s="99">
        <v>3664.23</v>
      </c>
      <c r="H169" s="99">
        <v>3708.18</v>
      </c>
      <c r="I169" s="99">
        <v>3785.03</v>
      </c>
      <c r="J169" s="99">
        <v>3787.89</v>
      </c>
      <c r="K169" s="99">
        <v>3833.78</v>
      </c>
      <c r="L169" s="99">
        <v>3821.89</v>
      </c>
      <c r="M169" s="99">
        <v>3820.5</v>
      </c>
      <c r="N169" s="99">
        <v>3674.48</v>
      </c>
      <c r="O169" s="99">
        <v>3671.88</v>
      </c>
      <c r="P169" s="99">
        <v>3800.59</v>
      </c>
      <c r="Q169" s="99">
        <v>3839.6</v>
      </c>
      <c r="R169" s="99">
        <v>3918.28</v>
      </c>
      <c r="S169" s="99">
        <v>3856.63</v>
      </c>
      <c r="T169" s="99">
        <v>3724.72</v>
      </c>
      <c r="U169" s="99">
        <v>3655.6</v>
      </c>
      <c r="V169" s="99">
        <v>3607.26</v>
      </c>
      <c r="W169" s="99">
        <v>3574.95</v>
      </c>
      <c r="X169" s="99">
        <v>3568.63</v>
      </c>
      <c r="Y169" s="99">
        <v>3559.33</v>
      </c>
    </row>
    <row r="170" spans="1:25">
      <c r="A170" s="100">
        <v>22</v>
      </c>
      <c r="B170" s="99">
        <v>3563.56</v>
      </c>
      <c r="C170" s="99">
        <v>3558.86</v>
      </c>
      <c r="D170" s="99">
        <v>3558.76</v>
      </c>
      <c r="E170" s="99">
        <v>3573.93</v>
      </c>
      <c r="F170" s="99">
        <v>3593.91</v>
      </c>
      <c r="G170" s="99">
        <v>3635.81</v>
      </c>
      <c r="H170" s="99">
        <v>3649.52</v>
      </c>
      <c r="I170" s="99">
        <v>3680.35</v>
      </c>
      <c r="J170" s="99">
        <v>3678.84</v>
      </c>
      <c r="K170" s="99">
        <v>3682.74</v>
      </c>
      <c r="L170" s="99">
        <v>3679.4</v>
      </c>
      <c r="M170" s="99">
        <v>3676.83</v>
      </c>
      <c r="N170" s="99">
        <v>3680.59</v>
      </c>
      <c r="O170" s="99">
        <v>3673.79</v>
      </c>
      <c r="P170" s="99">
        <v>3678.31</v>
      </c>
      <c r="Q170" s="99">
        <v>3707.09</v>
      </c>
      <c r="R170" s="99">
        <v>3720.83</v>
      </c>
      <c r="S170" s="99">
        <v>3747.84</v>
      </c>
      <c r="T170" s="99">
        <v>3732.59</v>
      </c>
      <c r="U170" s="99">
        <v>3669.71</v>
      </c>
      <c r="V170" s="99">
        <v>3635.63</v>
      </c>
      <c r="W170" s="99">
        <v>3617.48</v>
      </c>
      <c r="X170" s="99">
        <v>3594.24</v>
      </c>
      <c r="Y170" s="99">
        <v>3569.21</v>
      </c>
    </row>
    <row r="171" spans="1:25">
      <c r="A171" s="100">
        <v>23</v>
      </c>
      <c r="B171" s="99">
        <v>3563.25</v>
      </c>
      <c r="C171" s="99">
        <v>3560.48</v>
      </c>
      <c r="D171" s="99">
        <v>3560.13</v>
      </c>
      <c r="E171" s="99">
        <v>3562.31</v>
      </c>
      <c r="F171" s="99">
        <v>3585.18</v>
      </c>
      <c r="G171" s="99">
        <v>3615.63</v>
      </c>
      <c r="H171" s="99">
        <v>3641.68</v>
      </c>
      <c r="I171" s="99">
        <v>3663.37</v>
      </c>
      <c r="J171" s="99">
        <v>3682.94</v>
      </c>
      <c r="K171" s="99">
        <v>3691.13</v>
      </c>
      <c r="L171" s="99">
        <v>3689.81</v>
      </c>
      <c r="M171" s="99">
        <v>3686.14</v>
      </c>
      <c r="N171" s="99">
        <v>3686.37</v>
      </c>
      <c r="O171" s="99">
        <v>3690.6</v>
      </c>
      <c r="P171" s="99">
        <v>3698.82</v>
      </c>
      <c r="Q171" s="99">
        <v>3712.83</v>
      </c>
      <c r="R171" s="99">
        <v>3895.24</v>
      </c>
      <c r="S171" s="99">
        <v>3811.43</v>
      </c>
      <c r="T171" s="99">
        <v>3722.96</v>
      </c>
      <c r="U171" s="99">
        <v>3659.77</v>
      </c>
      <c r="V171" s="99">
        <v>3613.54</v>
      </c>
      <c r="W171" s="99">
        <v>3572.77</v>
      </c>
      <c r="X171" s="99">
        <v>3571.55</v>
      </c>
      <c r="Y171" s="99">
        <v>3559</v>
      </c>
    </row>
    <row r="172" spans="1:25">
      <c r="A172" s="100">
        <v>24</v>
      </c>
      <c r="B172" s="99">
        <v>3491.12</v>
      </c>
      <c r="C172" s="99">
        <v>3492.82</v>
      </c>
      <c r="D172" s="99">
        <v>3516.91</v>
      </c>
      <c r="E172" s="99">
        <v>3538.02</v>
      </c>
      <c r="F172" s="99">
        <v>3570.21</v>
      </c>
      <c r="G172" s="99">
        <v>3634.63</v>
      </c>
      <c r="H172" s="99">
        <v>3601.82</v>
      </c>
      <c r="I172" s="99">
        <v>3569.4</v>
      </c>
      <c r="J172" s="99">
        <v>3547.39</v>
      </c>
      <c r="K172" s="99">
        <v>3537.31</v>
      </c>
      <c r="L172" s="99">
        <v>3533.21</v>
      </c>
      <c r="M172" s="99">
        <v>3536.79</v>
      </c>
      <c r="N172" s="99">
        <v>3535.15</v>
      </c>
      <c r="O172" s="99">
        <v>3533.46</v>
      </c>
      <c r="P172" s="99">
        <v>3538.7</v>
      </c>
      <c r="Q172" s="99">
        <v>3547.7</v>
      </c>
      <c r="R172" s="99">
        <v>3609.25</v>
      </c>
      <c r="S172" s="99">
        <v>3578.69</v>
      </c>
      <c r="T172" s="99">
        <v>3432.63</v>
      </c>
      <c r="U172" s="99">
        <v>3499.17</v>
      </c>
      <c r="V172" s="99">
        <v>3484.29</v>
      </c>
      <c r="W172" s="99">
        <v>3453.12</v>
      </c>
      <c r="X172" s="99">
        <v>3464.77</v>
      </c>
      <c r="Y172" s="99">
        <v>3459.2</v>
      </c>
    </row>
    <row r="173" spans="1:25">
      <c r="A173" s="100">
        <v>25</v>
      </c>
      <c r="B173" s="99">
        <v>3421.71</v>
      </c>
      <c r="C173" s="99">
        <v>3423.98</v>
      </c>
      <c r="D173" s="99">
        <v>3446.02</v>
      </c>
      <c r="E173" s="99">
        <v>3465.16</v>
      </c>
      <c r="F173" s="99">
        <v>3560.65</v>
      </c>
      <c r="G173" s="99">
        <v>3675.84</v>
      </c>
      <c r="H173" s="99">
        <v>3618.79</v>
      </c>
      <c r="I173" s="99">
        <v>3586.63</v>
      </c>
      <c r="J173" s="99">
        <v>3451.85</v>
      </c>
      <c r="K173" s="99">
        <v>3579.42</v>
      </c>
      <c r="L173" s="99">
        <v>3690.75</v>
      </c>
      <c r="M173" s="99">
        <v>3693.45</v>
      </c>
      <c r="N173" s="99">
        <v>3694.28</v>
      </c>
      <c r="O173" s="99">
        <v>3692.35</v>
      </c>
      <c r="P173" s="99">
        <v>3705.42</v>
      </c>
      <c r="Q173" s="99">
        <v>3762.67</v>
      </c>
      <c r="R173" s="99">
        <v>3766.06</v>
      </c>
      <c r="S173" s="99">
        <v>3760.84</v>
      </c>
      <c r="T173" s="99">
        <v>3614.16</v>
      </c>
      <c r="U173" s="99">
        <v>3469.72</v>
      </c>
      <c r="V173" s="99">
        <v>3431.87</v>
      </c>
      <c r="W173" s="99">
        <v>3424.76</v>
      </c>
      <c r="X173" s="99">
        <v>3426.33</v>
      </c>
      <c r="Y173" s="99">
        <v>3422.01</v>
      </c>
    </row>
    <row r="174" spans="1:25">
      <c r="A174" s="100">
        <v>26</v>
      </c>
      <c r="B174" s="99">
        <v>3401.95</v>
      </c>
      <c r="C174" s="99">
        <v>3409.65</v>
      </c>
      <c r="D174" s="99">
        <v>3429.33</v>
      </c>
      <c r="E174" s="99">
        <v>3435.77</v>
      </c>
      <c r="F174" s="99">
        <v>3498.07</v>
      </c>
      <c r="G174" s="99">
        <v>3559.85</v>
      </c>
      <c r="H174" s="99">
        <v>3622.31</v>
      </c>
      <c r="I174" s="99">
        <v>3632.94</v>
      </c>
      <c r="J174" s="99">
        <v>3513.82</v>
      </c>
      <c r="K174" s="99">
        <v>3515.18</v>
      </c>
      <c r="L174" s="99">
        <v>3514.31</v>
      </c>
      <c r="M174" s="99">
        <v>3432.08</v>
      </c>
      <c r="N174" s="99">
        <v>3457.6</v>
      </c>
      <c r="O174" s="99">
        <v>3424.13</v>
      </c>
      <c r="P174" s="99">
        <v>3429.99</v>
      </c>
      <c r="Q174" s="99">
        <v>3676.66</v>
      </c>
      <c r="R174" s="99">
        <v>3558.82</v>
      </c>
      <c r="S174" s="99">
        <v>3559.89</v>
      </c>
      <c r="T174" s="99">
        <v>3431.37</v>
      </c>
      <c r="U174" s="99">
        <v>3415.97</v>
      </c>
      <c r="V174" s="99">
        <v>3422.23</v>
      </c>
      <c r="W174" s="99">
        <v>3398.35</v>
      </c>
      <c r="X174" s="99">
        <v>3390.8</v>
      </c>
      <c r="Y174" s="99">
        <v>3390.07</v>
      </c>
    </row>
    <row r="175" spans="1:25">
      <c r="A175" s="100">
        <v>27</v>
      </c>
      <c r="B175" s="99">
        <v>3373.38</v>
      </c>
      <c r="C175" s="99">
        <v>3370.91</v>
      </c>
      <c r="D175" s="99">
        <v>3387.29</v>
      </c>
      <c r="E175" s="99">
        <v>3404.96</v>
      </c>
      <c r="F175" s="99">
        <v>3477.47</v>
      </c>
      <c r="G175" s="99">
        <v>3549.94</v>
      </c>
      <c r="H175" s="99">
        <v>3570.55</v>
      </c>
      <c r="I175" s="99">
        <v>3620.1</v>
      </c>
      <c r="J175" s="99">
        <v>3561.88</v>
      </c>
      <c r="K175" s="99">
        <v>3571.45</v>
      </c>
      <c r="L175" s="99">
        <v>3515.15</v>
      </c>
      <c r="M175" s="99">
        <v>3547.84</v>
      </c>
      <c r="N175" s="99">
        <v>3535.66</v>
      </c>
      <c r="O175" s="99">
        <v>3505.64</v>
      </c>
      <c r="P175" s="99">
        <v>3496.72</v>
      </c>
      <c r="Q175" s="99">
        <v>3538.83</v>
      </c>
      <c r="R175" s="99">
        <v>3621.76</v>
      </c>
      <c r="S175" s="99">
        <v>3593.28</v>
      </c>
      <c r="T175" s="99">
        <v>3461.73</v>
      </c>
      <c r="U175" s="99">
        <v>3421.72</v>
      </c>
      <c r="V175" s="99">
        <v>3395.22</v>
      </c>
      <c r="W175" s="99">
        <v>3364.1</v>
      </c>
      <c r="X175" s="99">
        <v>3362.89</v>
      </c>
      <c r="Y175" s="99">
        <v>3342.13</v>
      </c>
    </row>
    <row r="176" spans="1:25">
      <c r="A176" s="100">
        <v>28</v>
      </c>
      <c r="B176" s="99">
        <v>3418.15</v>
      </c>
      <c r="C176" s="99">
        <v>3426.64</v>
      </c>
      <c r="D176" s="99">
        <v>3447.61</v>
      </c>
      <c r="E176" s="99">
        <v>3455.22</v>
      </c>
      <c r="F176" s="99">
        <v>3488.92</v>
      </c>
      <c r="G176" s="99">
        <v>3513.21</v>
      </c>
      <c r="H176" s="99">
        <v>3509.91</v>
      </c>
      <c r="I176" s="99">
        <v>3510.32</v>
      </c>
      <c r="J176" s="99">
        <v>3488.15</v>
      </c>
      <c r="K176" s="99">
        <v>3488.89</v>
      </c>
      <c r="L176" s="99">
        <v>3486.68</v>
      </c>
      <c r="M176" s="99">
        <v>3502.26</v>
      </c>
      <c r="N176" s="99">
        <v>3494.84</v>
      </c>
      <c r="O176" s="99">
        <v>3491.03</v>
      </c>
      <c r="P176" s="99">
        <v>3495.87</v>
      </c>
      <c r="Q176" s="99">
        <v>3520.16</v>
      </c>
      <c r="R176" s="99">
        <v>3513.13</v>
      </c>
      <c r="S176" s="99">
        <v>3507.56</v>
      </c>
      <c r="T176" s="99">
        <v>3488.59</v>
      </c>
      <c r="U176" s="99">
        <v>3458.26</v>
      </c>
      <c r="V176" s="99">
        <v>3447.34</v>
      </c>
      <c r="W176" s="99">
        <v>3426.97</v>
      </c>
      <c r="X176" s="99">
        <v>3417.42</v>
      </c>
      <c r="Y176" s="99">
        <v>3412.94</v>
      </c>
    </row>
    <row r="177" spans="1:26">
      <c r="A177" s="100">
        <v>29</v>
      </c>
      <c r="B177" s="99">
        <v>3375.85</v>
      </c>
      <c r="C177" s="99">
        <v>3380.93</v>
      </c>
      <c r="D177" s="99">
        <v>3391.27</v>
      </c>
      <c r="E177" s="99">
        <v>3386.8</v>
      </c>
      <c r="F177" s="99">
        <v>3443.14</v>
      </c>
      <c r="G177" s="99">
        <v>3454.37</v>
      </c>
      <c r="H177" s="99">
        <v>3459.53</v>
      </c>
      <c r="I177" s="99">
        <v>3461.69</v>
      </c>
      <c r="J177" s="99">
        <v>3458.14</v>
      </c>
      <c r="K177" s="99">
        <v>3456.68</v>
      </c>
      <c r="L177" s="99">
        <v>3457.36</v>
      </c>
      <c r="M177" s="99">
        <v>3455.74</v>
      </c>
      <c r="N177" s="99">
        <v>3457.74</v>
      </c>
      <c r="O177" s="99">
        <v>3458.06</v>
      </c>
      <c r="P177" s="99">
        <v>3486.58</v>
      </c>
      <c r="Q177" s="99">
        <v>3556.23</v>
      </c>
      <c r="R177" s="99">
        <v>3609.23</v>
      </c>
      <c r="S177" s="99">
        <v>3472.54</v>
      </c>
      <c r="T177" s="99">
        <v>3455.79</v>
      </c>
      <c r="U177" s="99">
        <v>3429.19</v>
      </c>
      <c r="V177" s="99">
        <v>3422.1</v>
      </c>
      <c r="W177" s="99">
        <v>3393.99</v>
      </c>
      <c r="X177" s="99">
        <v>3381.67</v>
      </c>
      <c r="Y177" s="99">
        <v>3379</v>
      </c>
    </row>
    <row r="178" spans="1:26">
      <c r="A178" s="100">
        <v>30</v>
      </c>
      <c r="B178" s="99">
        <v>3381.44</v>
      </c>
      <c r="C178" s="99">
        <v>3383.86</v>
      </c>
      <c r="D178" s="99">
        <v>3397.56</v>
      </c>
      <c r="E178" s="99">
        <v>3385.21</v>
      </c>
      <c r="F178" s="99">
        <v>3407.74</v>
      </c>
      <c r="G178" s="99">
        <v>3425.37</v>
      </c>
      <c r="H178" s="99">
        <v>3451.58</v>
      </c>
      <c r="I178" s="99">
        <v>3454.66</v>
      </c>
      <c r="J178" s="99">
        <v>3453.67</v>
      </c>
      <c r="K178" s="99">
        <v>3449.03</v>
      </c>
      <c r="L178" s="99">
        <v>3444.27</v>
      </c>
      <c r="M178" s="99">
        <v>3450.48</v>
      </c>
      <c r="N178" s="99">
        <v>3453.93</v>
      </c>
      <c r="O178" s="99">
        <v>3455.49</v>
      </c>
      <c r="P178" s="99">
        <v>3455</v>
      </c>
      <c r="Q178" s="99">
        <v>3509.54</v>
      </c>
      <c r="R178" s="99">
        <v>3517.08</v>
      </c>
      <c r="S178" s="99">
        <v>3555.84</v>
      </c>
      <c r="T178" s="99">
        <v>3454.45</v>
      </c>
      <c r="U178" s="99">
        <v>3398.64</v>
      </c>
      <c r="V178" s="99">
        <v>3377.3</v>
      </c>
      <c r="W178" s="99">
        <v>3364.81</v>
      </c>
      <c r="X178" s="99">
        <v>3357.2</v>
      </c>
      <c r="Y178" s="99">
        <v>3350.47</v>
      </c>
    </row>
    <row r="179" spans="1:26" s="55" customFormat="1">
      <c r="A179" s="100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51"/>
    </row>
    <row r="181" spans="1:26" ht="27" customHeight="1">
      <c r="A181" s="74"/>
      <c r="B181" s="129" t="s">
        <v>96</v>
      </c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1"/>
    </row>
    <row r="182" spans="1:26" ht="26.25">
      <c r="A182" s="97" t="s">
        <v>69</v>
      </c>
      <c r="B182" s="96" t="s">
        <v>70</v>
      </c>
      <c r="C182" s="75" t="s">
        <v>71</v>
      </c>
      <c r="D182" s="75" t="s">
        <v>72</v>
      </c>
      <c r="E182" s="75" t="s">
        <v>73</v>
      </c>
      <c r="F182" s="75" t="s">
        <v>74</v>
      </c>
      <c r="G182" s="75" t="s">
        <v>75</v>
      </c>
      <c r="H182" s="75" t="s">
        <v>76</v>
      </c>
      <c r="I182" s="75" t="s">
        <v>77</v>
      </c>
      <c r="J182" s="75" t="s">
        <v>78</v>
      </c>
      <c r="K182" s="75" t="s">
        <v>79</v>
      </c>
      <c r="L182" s="75" t="s">
        <v>80</v>
      </c>
      <c r="M182" s="75" t="s">
        <v>81</v>
      </c>
      <c r="N182" s="75" t="s">
        <v>82</v>
      </c>
      <c r="O182" s="75" t="s">
        <v>83</v>
      </c>
      <c r="P182" s="75" t="s">
        <v>84</v>
      </c>
      <c r="Q182" s="75" t="s">
        <v>85</v>
      </c>
      <c r="R182" s="75" t="s">
        <v>86</v>
      </c>
      <c r="S182" s="75" t="s">
        <v>87</v>
      </c>
      <c r="T182" s="75" t="s">
        <v>88</v>
      </c>
      <c r="U182" s="75" t="s">
        <v>89</v>
      </c>
      <c r="V182" s="75" t="s">
        <v>90</v>
      </c>
      <c r="W182" s="75" t="s">
        <v>91</v>
      </c>
      <c r="X182" s="75" t="s">
        <v>92</v>
      </c>
      <c r="Y182" s="75" t="s">
        <v>93</v>
      </c>
    </row>
    <row r="183" spans="1:26">
      <c r="A183" s="98">
        <v>1</v>
      </c>
      <c r="B183" s="99">
        <v>3635.25</v>
      </c>
      <c r="C183" s="99">
        <v>3631.7</v>
      </c>
      <c r="D183" s="99">
        <v>3639.58</v>
      </c>
      <c r="E183" s="99">
        <v>3651.56</v>
      </c>
      <c r="F183" s="99">
        <v>3662.45</v>
      </c>
      <c r="G183" s="99">
        <v>3715.25</v>
      </c>
      <c r="H183" s="99">
        <v>3721.32</v>
      </c>
      <c r="I183" s="99">
        <v>3767.99</v>
      </c>
      <c r="J183" s="99">
        <v>3816.84</v>
      </c>
      <c r="K183" s="99">
        <v>3819.98</v>
      </c>
      <c r="L183" s="99">
        <v>3821.19</v>
      </c>
      <c r="M183" s="99">
        <v>3822.29</v>
      </c>
      <c r="N183" s="99">
        <v>3883.17</v>
      </c>
      <c r="O183" s="99">
        <v>3885.07</v>
      </c>
      <c r="P183" s="99">
        <v>3887.83</v>
      </c>
      <c r="Q183" s="99">
        <v>3877.37</v>
      </c>
      <c r="R183" s="99">
        <v>3880.02</v>
      </c>
      <c r="S183" s="99">
        <v>3873.94</v>
      </c>
      <c r="T183" s="99">
        <v>3864.87</v>
      </c>
      <c r="U183" s="99">
        <v>3789.19</v>
      </c>
      <c r="V183" s="99">
        <v>3706.14</v>
      </c>
      <c r="W183" s="99">
        <v>3691.12</v>
      </c>
      <c r="X183" s="99">
        <v>3655.93</v>
      </c>
      <c r="Y183" s="99">
        <v>3574.74</v>
      </c>
    </row>
    <row r="184" spans="1:26">
      <c r="A184" s="100">
        <v>2</v>
      </c>
      <c r="B184" s="99">
        <v>3577.94</v>
      </c>
      <c r="C184" s="99">
        <v>3570.29</v>
      </c>
      <c r="D184" s="99">
        <v>3615.9</v>
      </c>
      <c r="E184" s="99">
        <v>3621.64</v>
      </c>
      <c r="F184" s="99">
        <v>3634.31</v>
      </c>
      <c r="G184" s="99">
        <v>3686.9</v>
      </c>
      <c r="H184" s="99">
        <v>3700.5</v>
      </c>
      <c r="I184" s="99">
        <v>3705.34</v>
      </c>
      <c r="J184" s="99">
        <v>3765.14</v>
      </c>
      <c r="K184" s="99">
        <v>3793.19</v>
      </c>
      <c r="L184" s="99">
        <v>3791.93</v>
      </c>
      <c r="M184" s="99">
        <v>3810.57</v>
      </c>
      <c r="N184" s="99">
        <v>3809.98</v>
      </c>
      <c r="O184" s="99">
        <v>3820.37</v>
      </c>
      <c r="P184" s="99">
        <v>3824.11</v>
      </c>
      <c r="Q184" s="99">
        <v>3819.6</v>
      </c>
      <c r="R184" s="99">
        <v>3862.18</v>
      </c>
      <c r="S184" s="99">
        <v>3872.81</v>
      </c>
      <c r="T184" s="99">
        <v>3835.07</v>
      </c>
      <c r="U184" s="99">
        <v>3763.92</v>
      </c>
      <c r="V184" s="99">
        <v>3692.38</v>
      </c>
      <c r="W184" s="99">
        <v>3652.7</v>
      </c>
      <c r="X184" s="99">
        <v>3576.58</v>
      </c>
      <c r="Y184" s="99">
        <v>3566.15</v>
      </c>
    </row>
    <row r="185" spans="1:26">
      <c r="A185" s="100">
        <v>3</v>
      </c>
      <c r="B185" s="99">
        <v>3565.25</v>
      </c>
      <c r="C185" s="99">
        <v>3568.84</v>
      </c>
      <c r="D185" s="99">
        <v>3557.85</v>
      </c>
      <c r="E185" s="99">
        <v>3591.71</v>
      </c>
      <c r="F185" s="99">
        <v>3688.65</v>
      </c>
      <c r="G185" s="99">
        <v>3739.05</v>
      </c>
      <c r="H185" s="99">
        <v>3805.58</v>
      </c>
      <c r="I185" s="99">
        <v>3811.33</v>
      </c>
      <c r="J185" s="99">
        <v>3840.35</v>
      </c>
      <c r="K185" s="99">
        <v>3840.15</v>
      </c>
      <c r="L185" s="99">
        <v>3810.76</v>
      </c>
      <c r="M185" s="99">
        <v>3875</v>
      </c>
      <c r="N185" s="99">
        <v>3833.08</v>
      </c>
      <c r="O185" s="99">
        <v>3829.61</v>
      </c>
      <c r="P185" s="99">
        <v>3802.3</v>
      </c>
      <c r="Q185" s="99">
        <v>3800.49</v>
      </c>
      <c r="R185" s="99">
        <v>3828.7</v>
      </c>
      <c r="S185" s="99">
        <v>3803.95</v>
      </c>
      <c r="T185" s="99">
        <v>3766.63</v>
      </c>
      <c r="U185" s="99">
        <v>3709.09</v>
      </c>
      <c r="V185" s="99">
        <v>3659.69</v>
      </c>
      <c r="W185" s="99">
        <v>3568.45</v>
      </c>
      <c r="X185" s="99">
        <v>3565.51</v>
      </c>
      <c r="Y185" s="99">
        <v>3553.2</v>
      </c>
    </row>
    <row r="186" spans="1:26">
      <c r="A186" s="100">
        <v>4</v>
      </c>
      <c r="B186" s="99">
        <v>3534.3</v>
      </c>
      <c r="C186" s="99">
        <v>3522.15</v>
      </c>
      <c r="D186" s="99">
        <v>3542.47</v>
      </c>
      <c r="E186" s="99">
        <v>3568.31</v>
      </c>
      <c r="F186" s="99">
        <v>3570.03</v>
      </c>
      <c r="G186" s="99">
        <v>3683.42</v>
      </c>
      <c r="H186" s="99">
        <v>3701.65</v>
      </c>
      <c r="I186" s="99">
        <v>3751.69</v>
      </c>
      <c r="J186" s="99">
        <v>3768.36</v>
      </c>
      <c r="K186" s="99">
        <v>3768.22</v>
      </c>
      <c r="L186" s="99">
        <v>3764.4</v>
      </c>
      <c r="M186" s="99">
        <v>3763.95</v>
      </c>
      <c r="N186" s="99">
        <v>3755.15</v>
      </c>
      <c r="O186" s="99">
        <v>3753.91</v>
      </c>
      <c r="P186" s="99">
        <v>3743.96</v>
      </c>
      <c r="Q186" s="99">
        <v>3742.48</v>
      </c>
      <c r="R186" s="99">
        <v>3809.42</v>
      </c>
      <c r="S186" s="99">
        <v>3801.62</v>
      </c>
      <c r="T186" s="99">
        <v>3775.46</v>
      </c>
      <c r="U186" s="99">
        <v>3690.06</v>
      </c>
      <c r="V186" s="99">
        <v>3665.32</v>
      </c>
      <c r="W186" s="99">
        <v>3518.82</v>
      </c>
      <c r="X186" s="99">
        <v>3552.68</v>
      </c>
      <c r="Y186" s="99">
        <v>3529.66</v>
      </c>
    </row>
    <row r="187" spans="1:26">
      <c r="A187" s="100">
        <v>5</v>
      </c>
      <c r="B187" s="99">
        <v>3578.31</v>
      </c>
      <c r="C187" s="99">
        <v>3577.36</v>
      </c>
      <c r="D187" s="99">
        <v>3603.79</v>
      </c>
      <c r="E187" s="99">
        <v>3635.43</v>
      </c>
      <c r="F187" s="99">
        <v>3668.23</v>
      </c>
      <c r="G187" s="99">
        <v>3750.2</v>
      </c>
      <c r="H187" s="99">
        <v>3797.78</v>
      </c>
      <c r="I187" s="99">
        <v>3796.69</v>
      </c>
      <c r="J187" s="99">
        <v>3802.14</v>
      </c>
      <c r="K187" s="99">
        <v>3805.83</v>
      </c>
      <c r="L187" s="99">
        <v>3799.39</v>
      </c>
      <c r="M187" s="99">
        <v>3799.52</v>
      </c>
      <c r="N187" s="99">
        <v>3798.8</v>
      </c>
      <c r="O187" s="99">
        <v>3794.92</v>
      </c>
      <c r="P187" s="99">
        <v>3804.67</v>
      </c>
      <c r="Q187" s="99">
        <v>3821.38</v>
      </c>
      <c r="R187" s="99">
        <v>3864.99</v>
      </c>
      <c r="S187" s="99">
        <v>3842.29</v>
      </c>
      <c r="T187" s="99">
        <v>3783.05</v>
      </c>
      <c r="U187" s="99">
        <v>3694.39</v>
      </c>
      <c r="V187" s="99">
        <v>3655.76</v>
      </c>
      <c r="W187" s="99">
        <v>3607.21</v>
      </c>
      <c r="X187" s="99">
        <v>3589.43</v>
      </c>
      <c r="Y187" s="99">
        <v>3583.66</v>
      </c>
    </row>
    <row r="188" spans="1:26">
      <c r="A188" s="100">
        <v>6</v>
      </c>
      <c r="B188" s="99">
        <v>3538.78</v>
      </c>
      <c r="C188" s="99">
        <v>3541.13</v>
      </c>
      <c r="D188" s="99">
        <v>3546.7</v>
      </c>
      <c r="E188" s="99">
        <v>3575.86</v>
      </c>
      <c r="F188" s="99">
        <v>3701.58</v>
      </c>
      <c r="G188" s="99">
        <v>3761.33</v>
      </c>
      <c r="H188" s="99">
        <v>3762.54</v>
      </c>
      <c r="I188" s="99">
        <v>3824.62</v>
      </c>
      <c r="J188" s="99">
        <v>3815.93</v>
      </c>
      <c r="K188" s="99">
        <v>3817.33</v>
      </c>
      <c r="L188" s="99">
        <v>3814.34</v>
      </c>
      <c r="M188" s="99">
        <v>3812.84</v>
      </c>
      <c r="N188" s="99">
        <v>3807.36</v>
      </c>
      <c r="O188" s="99">
        <v>3798.71</v>
      </c>
      <c r="P188" s="99">
        <v>3811.49</v>
      </c>
      <c r="Q188" s="99">
        <v>3820.36</v>
      </c>
      <c r="R188" s="99">
        <v>3858.55</v>
      </c>
      <c r="S188" s="99">
        <v>3846.08</v>
      </c>
      <c r="T188" s="99">
        <v>3807.07</v>
      </c>
      <c r="U188" s="99">
        <v>3752.02</v>
      </c>
      <c r="V188" s="99">
        <v>3661.39</v>
      </c>
      <c r="W188" s="99">
        <v>3633.73</v>
      </c>
      <c r="X188" s="99">
        <v>3522.88</v>
      </c>
      <c r="Y188" s="99">
        <v>3527.21</v>
      </c>
    </row>
    <row r="189" spans="1:26">
      <c r="A189" s="100">
        <v>7</v>
      </c>
      <c r="B189" s="99">
        <v>3590.8</v>
      </c>
      <c r="C189" s="99">
        <v>3599.49</v>
      </c>
      <c r="D189" s="99">
        <v>3624.41</v>
      </c>
      <c r="E189" s="99">
        <v>3651.7</v>
      </c>
      <c r="F189" s="99">
        <v>3699.64</v>
      </c>
      <c r="G189" s="99">
        <v>3746.99</v>
      </c>
      <c r="H189" s="99">
        <v>3804.97</v>
      </c>
      <c r="I189" s="99">
        <v>3814.71</v>
      </c>
      <c r="J189" s="99">
        <v>3807.7</v>
      </c>
      <c r="K189" s="99">
        <v>3810.91</v>
      </c>
      <c r="L189" s="99">
        <v>3810.26</v>
      </c>
      <c r="M189" s="99">
        <v>3827.41</v>
      </c>
      <c r="N189" s="99">
        <v>3807.64</v>
      </c>
      <c r="O189" s="99">
        <v>3801.28</v>
      </c>
      <c r="P189" s="99">
        <v>3811.05</v>
      </c>
      <c r="Q189" s="99">
        <v>3817.38</v>
      </c>
      <c r="R189" s="99">
        <v>3864.55</v>
      </c>
      <c r="S189" s="99">
        <v>3858.48</v>
      </c>
      <c r="T189" s="99">
        <v>3820.2</v>
      </c>
      <c r="U189" s="99">
        <v>3753.05</v>
      </c>
      <c r="V189" s="99">
        <v>3705.32</v>
      </c>
      <c r="W189" s="99">
        <v>3690.74</v>
      </c>
      <c r="X189" s="99">
        <v>3637.38</v>
      </c>
      <c r="Y189" s="99">
        <v>3622.08</v>
      </c>
    </row>
    <row r="190" spans="1:26">
      <c r="A190" s="100">
        <v>8</v>
      </c>
      <c r="B190" s="99">
        <v>3576.02</v>
      </c>
      <c r="C190" s="99">
        <v>3571.54</v>
      </c>
      <c r="D190" s="99">
        <v>3595.67</v>
      </c>
      <c r="E190" s="99">
        <v>3609.02</v>
      </c>
      <c r="F190" s="99">
        <v>3615.08</v>
      </c>
      <c r="G190" s="99">
        <v>3699.45</v>
      </c>
      <c r="H190" s="99">
        <v>3762.6</v>
      </c>
      <c r="I190" s="99">
        <v>3841.32</v>
      </c>
      <c r="J190" s="99">
        <v>3834.61</v>
      </c>
      <c r="K190" s="99">
        <v>3833.66</v>
      </c>
      <c r="L190" s="99">
        <v>3833.4</v>
      </c>
      <c r="M190" s="99">
        <v>3831.88</v>
      </c>
      <c r="N190" s="99">
        <v>3831.56</v>
      </c>
      <c r="O190" s="99">
        <v>3833.44</v>
      </c>
      <c r="P190" s="99">
        <v>3840.97</v>
      </c>
      <c r="Q190" s="99">
        <v>3839.38</v>
      </c>
      <c r="R190" s="99">
        <v>3889.4</v>
      </c>
      <c r="S190" s="99">
        <v>3908.85</v>
      </c>
      <c r="T190" s="99">
        <v>3889.05</v>
      </c>
      <c r="U190" s="99">
        <v>3820.11</v>
      </c>
      <c r="V190" s="99">
        <v>3784.79</v>
      </c>
      <c r="W190" s="99">
        <v>3701.78</v>
      </c>
      <c r="X190" s="99">
        <v>3686.92</v>
      </c>
      <c r="Y190" s="99">
        <v>3586.59</v>
      </c>
    </row>
    <row r="191" spans="1:26">
      <c r="A191" s="100">
        <v>9</v>
      </c>
      <c r="B191" s="99">
        <v>3573.15</v>
      </c>
      <c r="C191" s="99">
        <v>3572.71</v>
      </c>
      <c r="D191" s="99">
        <v>3591.35</v>
      </c>
      <c r="E191" s="99">
        <v>3597.81</v>
      </c>
      <c r="F191" s="99">
        <v>3604.59</v>
      </c>
      <c r="G191" s="99">
        <v>3690</v>
      </c>
      <c r="H191" s="99">
        <v>3708.59</v>
      </c>
      <c r="I191" s="99">
        <v>3784.97</v>
      </c>
      <c r="J191" s="99">
        <v>3845.31</v>
      </c>
      <c r="K191" s="99">
        <v>3895.2</v>
      </c>
      <c r="L191" s="99">
        <v>3895.71</v>
      </c>
      <c r="M191" s="99">
        <v>3894.41</v>
      </c>
      <c r="N191" s="99">
        <v>3892.76</v>
      </c>
      <c r="O191" s="99">
        <v>3897.24</v>
      </c>
      <c r="P191" s="99">
        <v>3906.32</v>
      </c>
      <c r="Q191" s="99">
        <v>3978.84</v>
      </c>
      <c r="R191" s="99">
        <v>4055.01</v>
      </c>
      <c r="S191" s="99">
        <v>4073.49</v>
      </c>
      <c r="T191" s="99">
        <v>3989.64</v>
      </c>
      <c r="U191" s="99">
        <v>3954.62</v>
      </c>
      <c r="V191" s="99">
        <v>3827.7</v>
      </c>
      <c r="W191" s="99">
        <v>3753.31</v>
      </c>
      <c r="X191" s="99">
        <v>3703.05</v>
      </c>
      <c r="Y191" s="99">
        <v>3654.33</v>
      </c>
    </row>
    <row r="192" spans="1:26">
      <c r="A192" s="100">
        <v>10</v>
      </c>
      <c r="B192" s="99">
        <v>3613.95</v>
      </c>
      <c r="C192" s="99">
        <v>3619.48</v>
      </c>
      <c r="D192" s="99">
        <v>3636.72</v>
      </c>
      <c r="E192" s="99">
        <v>3666.25</v>
      </c>
      <c r="F192" s="99">
        <v>3717.27</v>
      </c>
      <c r="G192" s="99">
        <v>3844.31</v>
      </c>
      <c r="H192" s="99">
        <v>3900.12</v>
      </c>
      <c r="I192" s="99">
        <v>3901.29</v>
      </c>
      <c r="J192" s="99">
        <v>3893.83</v>
      </c>
      <c r="K192" s="99">
        <v>3890.64</v>
      </c>
      <c r="L192" s="99">
        <v>3883.37</v>
      </c>
      <c r="M192" s="99">
        <v>3882.38</v>
      </c>
      <c r="N192" s="99">
        <v>3874.46</v>
      </c>
      <c r="O192" s="99">
        <v>3847.06</v>
      </c>
      <c r="P192" s="99">
        <v>3851.42</v>
      </c>
      <c r="Q192" s="99">
        <v>3865.11</v>
      </c>
      <c r="R192" s="99">
        <v>3876.93</v>
      </c>
      <c r="S192" s="99">
        <v>3876.14</v>
      </c>
      <c r="T192" s="99">
        <v>3798.32</v>
      </c>
      <c r="U192" s="99">
        <v>3620.43</v>
      </c>
      <c r="V192" s="99">
        <v>3656.64</v>
      </c>
      <c r="W192" s="99">
        <v>3591.42</v>
      </c>
      <c r="X192" s="99">
        <v>3574.98</v>
      </c>
      <c r="Y192" s="99">
        <v>3551.38</v>
      </c>
    </row>
    <row r="193" spans="1:25">
      <c r="A193" s="100">
        <v>11</v>
      </c>
      <c r="B193" s="99">
        <v>3540.98</v>
      </c>
      <c r="C193" s="99">
        <v>3547.18</v>
      </c>
      <c r="D193" s="99">
        <v>3574.31</v>
      </c>
      <c r="E193" s="99">
        <v>3655.17</v>
      </c>
      <c r="F193" s="99">
        <v>3689.81</v>
      </c>
      <c r="G193" s="99">
        <v>3722.65</v>
      </c>
      <c r="H193" s="99">
        <v>3779.31</v>
      </c>
      <c r="I193" s="99">
        <v>3828.39</v>
      </c>
      <c r="J193" s="99">
        <v>3821.26</v>
      </c>
      <c r="K193" s="99">
        <v>3823.61</v>
      </c>
      <c r="L193" s="99">
        <v>3824.19</v>
      </c>
      <c r="M193" s="99">
        <v>3823.13</v>
      </c>
      <c r="N193" s="99">
        <v>3820.03</v>
      </c>
      <c r="O193" s="99">
        <v>3817.17</v>
      </c>
      <c r="P193" s="99">
        <v>3825.08</v>
      </c>
      <c r="Q193" s="99">
        <v>3822.62</v>
      </c>
      <c r="R193" s="99">
        <v>3964.03</v>
      </c>
      <c r="S193" s="99">
        <v>3886.79</v>
      </c>
      <c r="T193" s="99">
        <v>3807.92</v>
      </c>
      <c r="U193" s="99">
        <v>3777.19</v>
      </c>
      <c r="V193" s="99">
        <v>3668.62</v>
      </c>
      <c r="W193" s="99">
        <v>3609.43</v>
      </c>
      <c r="X193" s="99">
        <v>3550.91</v>
      </c>
      <c r="Y193" s="99">
        <v>3545.13</v>
      </c>
    </row>
    <row r="194" spans="1:25">
      <c r="A194" s="100">
        <v>12</v>
      </c>
      <c r="B194" s="99">
        <v>3576.48</v>
      </c>
      <c r="C194" s="99">
        <v>3581.02</v>
      </c>
      <c r="D194" s="99">
        <v>3556.12</v>
      </c>
      <c r="E194" s="99">
        <v>3667.54</v>
      </c>
      <c r="F194" s="99">
        <v>3713.27</v>
      </c>
      <c r="G194" s="99">
        <v>3987.6</v>
      </c>
      <c r="H194" s="99">
        <v>3916.4</v>
      </c>
      <c r="I194" s="99">
        <v>3918.34</v>
      </c>
      <c r="J194" s="99">
        <v>3909.85</v>
      </c>
      <c r="K194" s="99">
        <v>3908.41</v>
      </c>
      <c r="L194" s="99">
        <v>3900.73</v>
      </c>
      <c r="M194" s="99">
        <v>3873.42</v>
      </c>
      <c r="N194" s="99">
        <v>3853.02</v>
      </c>
      <c r="O194" s="99">
        <v>3853.39</v>
      </c>
      <c r="P194" s="99">
        <v>3900.14</v>
      </c>
      <c r="Q194" s="99">
        <v>3905.16</v>
      </c>
      <c r="R194" s="99">
        <v>4029.12</v>
      </c>
      <c r="S194" s="99">
        <v>3916.16</v>
      </c>
      <c r="T194" s="99">
        <v>3843.39</v>
      </c>
      <c r="U194" s="99">
        <v>3674.73</v>
      </c>
      <c r="V194" s="99">
        <v>3665.2</v>
      </c>
      <c r="W194" s="99">
        <v>3607.91</v>
      </c>
      <c r="X194" s="99">
        <v>3512.08</v>
      </c>
      <c r="Y194" s="99">
        <v>3517.6</v>
      </c>
    </row>
    <row r="195" spans="1:25">
      <c r="A195" s="100">
        <v>13</v>
      </c>
      <c r="B195" s="99">
        <v>3612.79</v>
      </c>
      <c r="C195" s="99">
        <v>3622.65</v>
      </c>
      <c r="D195" s="99">
        <v>3647.35</v>
      </c>
      <c r="E195" s="99">
        <v>3675.7</v>
      </c>
      <c r="F195" s="99">
        <v>3694.1</v>
      </c>
      <c r="G195" s="99">
        <v>3974.97</v>
      </c>
      <c r="H195" s="99">
        <v>4035.73</v>
      </c>
      <c r="I195" s="99">
        <v>4043.75</v>
      </c>
      <c r="J195" s="99">
        <v>3936.44</v>
      </c>
      <c r="K195" s="99">
        <v>3943.82</v>
      </c>
      <c r="L195" s="99">
        <v>3943.06</v>
      </c>
      <c r="M195" s="99">
        <v>3942.74</v>
      </c>
      <c r="N195" s="99">
        <v>3944.07</v>
      </c>
      <c r="O195" s="99">
        <v>3943.91</v>
      </c>
      <c r="P195" s="99">
        <v>4039.62</v>
      </c>
      <c r="Q195" s="99">
        <v>4046.52</v>
      </c>
      <c r="R195" s="99">
        <v>4423.9799999999996</v>
      </c>
      <c r="S195" s="99">
        <v>4072.01</v>
      </c>
      <c r="T195" s="99">
        <v>3921.24</v>
      </c>
      <c r="U195" s="99">
        <v>3833.35</v>
      </c>
      <c r="V195" s="99">
        <v>3662.19</v>
      </c>
      <c r="W195" s="99">
        <v>3636.86</v>
      </c>
      <c r="X195" s="99">
        <v>3623.22</v>
      </c>
      <c r="Y195" s="99">
        <v>3575.49</v>
      </c>
    </row>
    <row r="196" spans="1:25">
      <c r="A196" s="100">
        <v>14</v>
      </c>
      <c r="B196" s="99">
        <v>3483.62</v>
      </c>
      <c r="C196" s="99">
        <v>3487.47</v>
      </c>
      <c r="D196" s="99">
        <v>3545.24</v>
      </c>
      <c r="E196" s="99">
        <v>3670</v>
      </c>
      <c r="F196" s="99">
        <v>3714.7</v>
      </c>
      <c r="G196" s="99">
        <v>3831.69</v>
      </c>
      <c r="H196" s="99">
        <v>3932.82</v>
      </c>
      <c r="I196" s="99">
        <v>3937.57</v>
      </c>
      <c r="J196" s="99">
        <v>3936.3</v>
      </c>
      <c r="K196" s="99">
        <v>3937.62</v>
      </c>
      <c r="L196" s="99">
        <v>3934.92</v>
      </c>
      <c r="M196" s="99">
        <v>3938.45</v>
      </c>
      <c r="N196" s="99">
        <v>3952.24</v>
      </c>
      <c r="O196" s="99">
        <v>3941.14</v>
      </c>
      <c r="P196" s="99">
        <v>3947.97</v>
      </c>
      <c r="Q196" s="99">
        <v>3988.62</v>
      </c>
      <c r="R196" s="99">
        <v>4059.3</v>
      </c>
      <c r="S196" s="99">
        <v>4035.88</v>
      </c>
      <c r="T196" s="99">
        <v>3931.82</v>
      </c>
      <c r="U196" s="99">
        <v>3528.82</v>
      </c>
      <c r="V196" s="99">
        <v>3508.55</v>
      </c>
      <c r="W196" s="99">
        <v>3485.44</v>
      </c>
      <c r="X196" s="99">
        <v>3482.81</v>
      </c>
      <c r="Y196" s="99">
        <v>3489.92</v>
      </c>
    </row>
    <row r="197" spans="1:25">
      <c r="A197" s="100">
        <v>15</v>
      </c>
      <c r="B197" s="99">
        <v>3663.56</v>
      </c>
      <c r="C197" s="99">
        <v>3669.8</v>
      </c>
      <c r="D197" s="99">
        <v>3684.86</v>
      </c>
      <c r="E197" s="99">
        <v>3703.25</v>
      </c>
      <c r="F197" s="99">
        <v>3728.48</v>
      </c>
      <c r="G197" s="99">
        <v>3743</v>
      </c>
      <c r="H197" s="99">
        <v>3822.57</v>
      </c>
      <c r="I197" s="99">
        <v>3929.65</v>
      </c>
      <c r="J197" s="99">
        <v>3997.77</v>
      </c>
      <c r="K197" s="99">
        <v>3987.09</v>
      </c>
      <c r="L197" s="99">
        <v>3931.93</v>
      </c>
      <c r="M197" s="99">
        <v>3927.98</v>
      </c>
      <c r="N197" s="99">
        <v>4004.48</v>
      </c>
      <c r="O197" s="99">
        <v>4004.12</v>
      </c>
      <c r="P197" s="99">
        <v>4034.32</v>
      </c>
      <c r="Q197" s="99">
        <v>4036.08</v>
      </c>
      <c r="R197" s="99">
        <v>4127.51</v>
      </c>
      <c r="S197" s="99">
        <v>4121.55</v>
      </c>
      <c r="T197" s="99">
        <v>3934.97</v>
      </c>
      <c r="U197" s="99">
        <v>3755.87</v>
      </c>
      <c r="V197" s="99">
        <v>3691.93</v>
      </c>
      <c r="W197" s="99">
        <v>3670.53</v>
      </c>
      <c r="X197" s="99">
        <v>3662.41</v>
      </c>
      <c r="Y197" s="99">
        <v>3657.36</v>
      </c>
    </row>
    <row r="198" spans="1:25">
      <c r="A198" s="100">
        <v>16</v>
      </c>
      <c r="B198" s="99">
        <v>3577.43</v>
      </c>
      <c r="C198" s="99">
        <v>3634.13</v>
      </c>
      <c r="D198" s="99">
        <v>3637.57</v>
      </c>
      <c r="E198" s="99">
        <v>3651.91</v>
      </c>
      <c r="F198" s="99">
        <v>3686.41</v>
      </c>
      <c r="G198" s="99">
        <v>3736.69</v>
      </c>
      <c r="H198" s="99">
        <v>3772.62</v>
      </c>
      <c r="I198" s="99">
        <v>3879.25</v>
      </c>
      <c r="J198" s="99">
        <v>3940.13</v>
      </c>
      <c r="K198" s="99">
        <v>4036.19</v>
      </c>
      <c r="L198" s="99">
        <v>4059.63</v>
      </c>
      <c r="M198" s="99">
        <v>4074.36</v>
      </c>
      <c r="N198" s="99">
        <v>4085.83</v>
      </c>
      <c r="O198" s="99">
        <v>4075.09</v>
      </c>
      <c r="P198" s="99">
        <v>4074.56</v>
      </c>
      <c r="Q198" s="99">
        <v>4119.18</v>
      </c>
      <c r="R198" s="99">
        <v>4149</v>
      </c>
      <c r="S198" s="99">
        <v>4144.88</v>
      </c>
      <c r="T198" s="99">
        <v>4079.33</v>
      </c>
      <c r="U198" s="99">
        <v>3813</v>
      </c>
      <c r="V198" s="99">
        <v>3668.06</v>
      </c>
      <c r="W198" s="99">
        <v>3638.36</v>
      </c>
      <c r="X198" s="99">
        <v>3632.84</v>
      </c>
      <c r="Y198" s="99">
        <v>3577.69</v>
      </c>
    </row>
    <row r="199" spans="1:25">
      <c r="A199" s="100">
        <v>17</v>
      </c>
      <c r="B199" s="99">
        <v>3693.78</v>
      </c>
      <c r="C199" s="99">
        <v>3678.91</v>
      </c>
      <c r="D199" s="99">
        <v>3701.08</v>
      </c>
      <c r="E199" s="99">
        <v>3729.74</v>
      </c>
      <c r="F199" s="99">
        <v>3780.81</v>
      </c>
      <c r="G199" s="99">
        <v>4004.82</v>
      </c>
      <c r="H199" s="99">
        <v>4057.99</v>
      </c>
      <c r="I199" s="99">
        <v>4150.3599999999997</v>
      </c>
      <c r="J199" s="99">
        <v>4152.17</v>
      </c>
      <c r="K199" s="99">
        <v>4154.76</v>
      </c>
      <c r="L199" s="99">
        <v>4147.84</v>
      </c>
      <c r="M199" s="99">
        <v>4141.84</v>
      </c>
      <c r="N199" s="99">
        <v>4141.37</v>
      </c>
      <c r="O199" s="99">
        <v>4081.43</v>
      </c>
      <c r="P199" s="99">
        <v>4083.23</v>
      </c>
      <c r="Q199" s="99">
        <v>4150.4399999999996</v>
      </c>
      <c r="R199" s="99">
        <v>4069.73</v>
      </c>
      <c r="S199" s="99">
        <v>4060.65</v>
      </c>
      <c r="T199" s="99">
        <v>3823.4</v>
      </c>
      <c r="U199" s="99">
        <v>3763.21</v>
      </c>
      <c r="V199" s="99">
        <v>3721.77</v>
      </c>
      <c r="W199" s="99">
        <v>3692.89</v>
      </c>
      <c r="X199" s="99">
        <v>3668.41</v>
      </c>
      <c r="Y199" s="99">
        <v>3666.39</v>
      </c>
    </row>
    <row r="200" spans="1:25">
      <c r="A200" s="100">
        <v>18</v>
      </c>
      <c r="B200" s="99">
        <v>3663.59</v>
      </c>
      <c r="C200" s="99">
        <v>3679.8</v>
      </c>
      <c r="D200" s="99">
        <v>3728.06</v>
      </c>
      <c r="E200" s="99">
        <v>3763.13</v>
      </c>
      <c r="F200" s="99">
        <v>2965.13</v>
      </c>
      <c r="G200" s="99">
        <v>2981.63</v>
      </c>
      <c r="H200" s="99">
        <v>2987.44</v>
      </c>
      <c r="I200" s="99">
        <v>3005.12</v>
      </c>
      <c r="J200" s="99">
        <v>3009.95</v>
      </c>
      <c r="K200" s="99">
        <v>3009.78</v>
      </c>
      <c r="L200" s="99">
        <v>2981.3</v>
      </c>
      <c r="M200" s="99">
        <v>2979.25</v>
      </c>
      <c r="N200" s="99">
        <v>3690.05</v>
      </c>
      <c r="O200" s="99">
        <v>3693.52</v>
      </c>
      <c r="P200" s="99">
        <v>3711.65</v>
      </c>
      <c r="Q200" s="99">
        <v>3804.65</v>
      </c>
      <c r="R200" s="99">
        <v>3811.04</v>
      </c>
      <c r="S200" s="99">
        <v>3879.46</v>
      </c>
      <c r="T200" s="99">
        <v>3858.82</v>
      </c>
      <c r="U200" s="99">
        <v>3826.83</v>
      </c>
      <c r="V200" s="99">
        <v>3778.09</v>
      </c>
      <c r="W200" s="99">
        <v>3715.33</v>
      </c>
      <c r="X200" s="99">
        <v>3663.98</v>
      </c>
      <c r="Y200" s="99">
        <v>3659.41</v>
      </c>
    </row>
    <row r="201" spans="1:25">
      <c r="A201" s="100">
        <v>19</v>
      </c>
      <c r="B201" s="99">
        <v>3693.18</v>
      </c>
      <c r="C201" s="99">
        <v>3709.74</v>
      </c>
      <c r="D201" s="99">
        <v>3754.17</v>
      </c>
      <c r="E201" s="99">
        <v>3786.32</v>
      </c>
      <c r="F201" s="99">
        <v>3803.95</v>
      </c>
      <c r="G201" s="99">
        <v>3855.01</v>
      </c>
      <c r="H201" s="99">
        <v>3876.47</v>
      </c>
      <c r="I201" s="99">
        <v>3887.45</v>
      </c>
      <c r="J201" s="99">
        <v>3875.21</v>
      </c>
      <c r="K201" s="99">
        <v>3876.42</v>
      </c>
      <c r="L201" s="99">
        <v>3867.25</v>
      </c>
      <c r="M201" s="99">
        <v>3870.71</v>
      </c>
      <c r="N201" s="99">
        <v>3862.56</v>
      </c>
      <c r="O201" s="99">
        <v>3840.43</v>
      </c>
      <c r="P201" s="99">
        <v>3867.3</v>
      </c>
      <c r="Q201" s="99">
        <v>3892.16</v>
      </c>
      <c r="R201" s="99">
        <v>3903.04</v>
      </c>
      <c r="S201" s="99">
        <v>3910.91</v>
      </c>
      <c r="T201" s="99">
        <v>3883.28</v>
      </c>
      <c r="U201" s="99">
        <v>3841.51</v>
      </c>
      <c r="V201" s="99">
        <v>3815.03</v>
      </c>
      <c r="W201" s="99">
        <v>3785.97</v>
      </c>
      <c r="X201" s="99">
        <v>3782.78</v>
      </c>
      <c r="Y201" s="99">
        <v>3763.83</v>
      </c>
    </row>
    <row r="202" spans="1:25">
      <c r="A202" s="100">
        <v>20</v>
      </c>
      <c r="B202" s="99">
        <v>3743.89</v>
      </c>
      <c r="C202" s="99">
        <v>3739.04</v>
      </c>
      <c r="D202" s="99">
        <v>3772.55</v>
      </c>
      <c r="E202" s="99">
        <v>3783.04</v>
      </c>
      <c r="F202" s="99">
        <v>3817.34</v>
      </c>
      <c r="G202" s="99">
        <v>3846.49</v>
      </c>
      <c r="H202" s="99">
        <v>3860.72</v>
      </c>
      <c r="I202" s="99">
        <v>3861.7</v>
      </c>
      <c r="J202" s="99">
        <v>3859.16</v>
      </c>
      <c r="K202" s="99">
        <v>3859.72</v>
      </c>
      <c r="L202" s="99">
        <v>3855.53</v>
      </c>
      <c r="M202" s="99">
        <v>3854.25</v>
      </c>
      <c r="N202" s="99">
        <v>3851.64</v>
      </c>
      <c r="O202" s="99">
        <v>3851.18</v>
      </c>
      <c r="P202" s="99">
        <v>3855.18</v>
      </c>
      <c r="Q202" s="99">
        <v>3862.7</v>
      </c>
      <c r="R202" s="99">
        <v>3889.52</v>
      </c>
      <c r="S202" s="99">
        <v>3898.95</v>
      </c>
      <c r="T202" s="99">
        <v>3862.96</v>
      </c>
      <c r="U202" s="99">
        <v>3810.91</v>
      </c>
      <c r="V202" s="99">
        <v>3771</v>
      </c>
      <c r="W202" s="99">
        <v>3740.67</v>
      </c>
      <c r="X202" s="99">
        <v>3729.11</v>
      </c>
      <c r="Y202" s="99">
        <v>3724.83</v>
      </c>
    </row>
    <row r="203" spans="1:25">
      <c r="A203" s="100">
        <v>21</v>
      </c>
      <c r="B203" s="99">
        <v>3757.05</v>
      </c>
      <c r="C203" s="99">
        <v>3757.8</v>
      </c>
      <c r="D203" s="99">
        <v>3783.74</v>
      </c>
      <c r="E203" s="99">
        <v>3825.49</v>
      </c>
      <c r="F203" s="99">
        <v>3845.35</v>
      </c>
      <c r="G203" s="99">
        <v>3872.52</v>
      </c>
      <c r="H203" s="99">
        <v>3916.47</v>
      </c>
      <c r="I203" s="99">
        <v>3993.32</v>
      </c>
      <c r="J203" s="99">
        <v>3996.18</v>
      </c>
      <c r="K203" s="99">
        <v>4042.07</v>
      </c>
      <c r="L203" s="99">
        <v>4030.18</v>
      </c>
      <c r="M203" s="99">
        <v>4028.79</v>
      </c>
      <c r="N203" s="99">
        <v>3882.77</v>
      </c>
      <c r="O203" s="99">
        <v>3880.17</v>
      </c>
      <c r="P203" s="99">
        <v>4008.88</v>
      </c>
      <c r="Q203" s="99">
        <v>4047.89</v>
      </c>
      <c r="R203" s="99">
        <v>4126.57</v>
      </c>
      <c r="S203" s="99">
        <v>4064.92</v>
      </c>
      <c r="T203" s="99">
        <v>3933.01</v>
      </c>
      <c r="U203" s="99">
        <v>3863.89</v>
      </c>
      <c r="V203" s="99">
        <v>3815.55</v>
      </c>
      <c r="W203" s="99">
        <v>3783.24</v>
      </c>
      <c r="X203" s="99">
        <v>3776.92</v>
      </c>
      <c r="Y203" s="99">
        <v>3767.62</v>
      </c>
    </row>
    <row r="204" spans="1:25">
      <c r="A204" s="100">
        <v>22</v>
      </c>
      <c r="B204" s="99">
        <v>3771.85</v>
      </c>
      <c r="C204" s="99">
        <v>3767.15</v>
      </c>
      <c r="D204" s="99">
        <v>3767.05</v>
      </c>
      <c r="E204" s="99">
        <v>3782.22</v>
      </c>
      <c r="F204" s="99">
        <v>3802.2</v>
      </c>
      <c r="G204" s="99">
        <v>3844.1</v>
      </c>
      <c r="H204" s="99">
        <v>3857.81</v>
      </c>
      <c r="I204" s="99">
        <v>3888.64</v>
      </c>
      <c r="J204" s="99">
        <v>3887.13</v>
      </c>
      <c r="K204" s="99">
        <v>3891.03</v>
      </c>
      <c r="L204" s="99">
        <v>3887.69</v>
      </c>
      <c r="M204" s="99">
        <v>3885.12</v>
      </c>
      <c r="N204" s="99">
        <v>3888.88</v>
      </c>
      <c r="O204" s="99">
        <v>3882.08</v>
      </c>
      <c r="P204" s="99">
        <v>3886.6</v>
      </c>
      <c r="Q204" s="99">
        <v>3915.38</v>
      </c>
      <c r="R204" s="99">
        <v>3929.12</v>
      </c>
      <c r="S204" s="99">
        <v>3956.13</v>
      </c>
      <c r="T204" s="99">
        <v>3940.88</v>
      </c>
      <c r="U204" s="99">
        <v>3878</v>
      </c>
      <c r="V204" s="99">
        <v>3843.92</v>
      </c>
      <c r="W204" s="99">
        <v>3825.77</v>
      </c>
      <c r="X204" s="99">
        <v>3802.53</v>
      </c>
      <c r="Y204" s="99">
        <v>3777.5</v>
      </c>
    </row>
    <row r="205" spans="1:25">
      <c r="A205" s="100">
        <v>23</v>
      </c>
      <c r="B205" s="99">
        <v>3771.54</v>
      </c>
      <c r="C205" s="99">
        <v>3768.77</v>
      </c>
      <c r="D205" s="99">
        <v>3768.42</v>
      </c>
      <c r="E205" s="99">
        <v>3770.6</v>
      </c>
      <c r="F205" s="99">
        <v>3793.47</v>
      </c>
      <c r="G205" s="99">
        <v>3823.92</v>
      </c>
      <c r="H205" s="99">
        <v>3849.97</v>
      </c>
      <c r="I205" s="99">
        <v>3871.66</v>
      </c>
      <c r="J205" s="99">
        <v>3891.23</v>
      </c>
      <c r="K205" s="99">
        <v>3899.42</v>
      </c>
      <c r="L205" s="99">
        <v>3898.1</v>
      </c>
      <c r="M205" s="99">
        <v>3894.43</v>
      </c>
      <c r="N205" s="99">
        <v>3894.66</v>
      </c>
      <c r="O205" s="99">
        <v>3898.89</v>
      </c>
      <c r="P205" s="99">
        <v>3907.11</v>
      </c>
      <c r="Q205" s="99">
        <v>3921.12</v>
      </c>
      <c r="R205" s="99">
        <v>4103.53</v>
      </c>
      <c r="S205" s="99">
        <v>4019.72</v>
      </c>
      <c r="T205" s="99">
        <v>3931.25</v>
      </c>
      <c r="U205" s="99">
        <v>3868.06</v>
      </c>
      <c r="V205" s="99">
        <v>3821.83</v>
      </c>
      <c r="W205" s="99">
        <v>3781.06</v>
      </c>
      <c r="X205" s="99">
        <v>3779.84</v>
      </c>
      <c r="Y205" s="99">
        <v>3767.29</v>
      </c>
    </row>
    <row r="206" spans="1:25">
      <c r="A206" s="100">
        <v>24</v>
      </c>
      <c r="B206" s="99">
        <v>3699.41</v>
      </c>
      <c r="C206" s="99">
        <v>3701.11</v>
      </c>
      <c r="D206" s="99">
        <v>3725.2</v>
      </c>
      <c r="E206" s="99">
        <v>3746.31</v>
      </c>
      <c r="F206" s="99">
        <v>3778.5</v>
      </c>
      <c r="G206" s="99">
        <v>3842.92</v>
      </c>
      <c r="H206" s="99">
        <v>3810.11</v>
      </c>
      <c r="I206" s="99">
        <v>3777.69</v>
      </c>
      <c r="J206" s="99">
        <v>3755.68</v>
      </c>
      <c r="K206" s="99">
        <v>3745.6</v>
      </c>
      <c r="L206" s="99">
        <v>3741.5</v>
      </c>
      <c r="M206" s="99">
        <v>3745.08</v>
      </c>
      <c r="N206" s="99">
        <v>3743.44</v>
      </c>
      <c r="O206" s="99">
        <v>3741.75</v>
      </c>
      <c r="P206" s="99">
        <v>3746.99</v>
      </c>
      <c r="Q206" s="99">
        <v>3755.99</v>
      </c>
      <c r="R206" s="99">
        <v>3817.54</v>
      </c>
      <c r="S206" s="99">
        <v>3786.98</v>
      </c>
      <c r="T206" s="99">
        <v>3640.92</v>
      </c>
      <c r="U206" s="99">
        <v>3707.46</v>
      </c>
      <c r="V206" s="99">
        <v>3692.58</v>
      </c>
      <c r="W206" s="99">
        <v>3661.41</v>
      </c>
      <c r="X206" s="99">
        <v>3673.06</v>
      </c>
      <c r="Y206" s="99">
        <v>3667.49</v>
      </c>
    </row>
    <row r="207" spans="1:25">
      <c r="A207" s="100">
        <v>25</v>
      </c>
      <c r="B207" s="99">
        <v>3630</v>
      </c>
      <c r="C207" s="99">
        <v>3632.27</v>
      </c>
      <c r="D207" s="99">
        <v>3654.31</v>
      </c>
      <c r="E207" s="99">
        <v>3673.45</v>
      </c>
      <c r="F207" s="99">
        <v>3768.94</v>
      </c>
      <c r="G207" s="99">
        <v>3884.13</v>
      </c>
      <c r="H207" s="99">
        <v>3827.08</v>
      </c>
      <c r="I207" s="99">
        <v>3794.92</v>
      </c>
      <c r="J207" s="99">
        <v>3660.14</v>
      </c>
      <c r="K207" s="99">
        <v>3787.71</v>
      </c>
      <c r="L207" s="99">
        <v>3899.04</v>
      </c>
      <c r="M207" s="99">
        <v>3901.74</v>
      </c>
      <c r="N207" s="99">
        <v>3902.57</v>
      </c>
      <c r="O207" s="99">
        <v>3900.64</v>
      </c>
      <c r="P207" s="99">
        <v>3913.71</v>
      </c>
      <c r="Q207" s="99">
        <v>3970.96</v>
      </c>
      <c r="R207" s="99">
        <v>3974.35</v>
      </c>
      <c r="S207" s="99">
        <v>3969.13</v>
      </c>
      <c r="T207" s="99">
        <v>3822.45</v>
      </c>
      <c r="U207" s="99">
        <v>3678.01</v>
      </c>
      <c r="V207" s="99">
        <v>3640.16</v>
      </c>
      <c r="W207" s="99">
        <v>3633.05</v>
      </c>
      <c r="X207" s="99">
        <v>3634.62</v>
      </c>
      <c r="Y207" s="99">
        <v>3630.3</v>
      </c>
    </row>
    <row r="208" spans="1:25">
      <c r="A208" s="100">
        <v>26</v>
      </c>
      <c r="B208" s="99">
        <v>3610.24</v>
      </c>
      <c r="C208" s="99">
        <v>3617.94</v>
      </c>
      <c r="D208" s="99">
        <v>3637.62</v>
      </c>
      <c r="E208" s="99">
        <v>3644.06</v>
      </c>
      <c r="F208" s="99">
        <v>3706.36</v>
      </c>
      <c r="G208" s="99">
        <v>3768.14</v>
      </c>
      <c r="H208" s="99">
        <v>3830.6</v>
      </c>
      <c r="I208" s="99">
        <v>3841.23</v>
      </c>
      <c r="J208" s="99">
        <v>3722.11</v>
      </c>
      <c r="K208" s="99">
        <v>3723.47</v>
      </c>
      <c r="L208" s="99">
        <v>3722.6</v>
      </c>
      <c r="M208" s="99">
        <v>3640.37</v>
      </c>
      <c r="N208" s="99">
        <v>3665.89</v>
      </c>
      <c r="O208" s="99">
        <v>3632.42</v>
      </c>
      <c r="P208" s="99">
        <v>3638.28</v>
      </c>
      <c r="Q208" s="99">
        <v>3884.95</v>
      </c>
      <c r="R208" s="99">
        <v>3767.11</v>
      </c>
      <c r="S208" s="99">
        <v>3768.18</v>
      </c>
      <c r="T208" s="99">
        <v>3639.66</v>
      </c>
      <c r="U208" s="99">
        <v>3624.26</v>
      </c>
      <c r="V208" s="99">
        <v>3630.52</v>
      </c>
      <c r="W208" s="99">
        <v>3606.64</v>
      </c>
      <c r="X208" s="99">
        <v>3599.09</v>
      </c>
      <c r="Y208" s="99">
        <v>3598.36</v>
      </c>
    </row>
    <row r="209" spans="1:26">
      <c r="A209" s="100">
        <v>27</v>
      </c>
      <c r="B209" s="99">
        <v>3581.67</v>
      </c>
      <c r="C209" s="99">
        <v>3579.2</v>
      </c>
      <c r="D209" s="99">
        <v>3595.58</v>
      </c>
      <c r="E209" s="99">
        <v>3613.25</v>
      </c>
      <c r="F209" s="99">
        <v>3685.76</v>
      </c>
      <c r="G209" s="99">
        <v>3758.23</v>
      </c>
      <c r="H209" s="99">
        <v>3778.84</v>
      </c>
      <c r="I209" s="99">
        <v>3828.39</v>
      </c>
      <c r="J209" s="99">
        <v>3770.17</v>
      </c>
      <c r="K209" s="99">
        <v>3779.74</v>
      </c>
      <c r="L209" s="99">
        <v>3723.44</v>
      </c>
      <c r="M209" s="99">
        <v>3756.13</v>
      </c>
      <c r="N209" s="99">
        <v>3743.95</v>
      </c>
      <c r="O209" s="99">
        <v>3713.93</v>
      </c>
      <c r="P209" s="99">
        <v>3705.01</v>
      </c>
      <c r="Q209" s="99">
        <v>3747.12</v>
      </c>
      <c r="R209" s="99">
        <v>3830.05</v>
      </c>
      <c r="S209" s="99">
        <v>3801.57</v>
      </c>
      <c r="T209" s="99">
        <v>3670.02</v>
      </c>
      <c r="U209" s="99">
        <v>3630.01</v>
      </c>
      <c r="V209" s="99">
        <v>3603.51</v>
      </c>
      <c r="W209" s="99">
        <v>3572.39</v>
      </c>
      <c r="X209" s="99">
        <v>3571.18</v>
      </c>
      <c r="Y209" s="99">
        <v>3550.42</v>
      </c>
    </row>
    <row r="210" spans="1:26">
      <c r="A210" s="100">
        <v>28</v>
      </c>
      <c r="B210" s="99">
        <v>3626.44</v>
      </c>
      <c r="C210" s="99">
        <v>3634.93</v>
      </c>
      <c r="D210" s="99">
        <v>3655.9</v>
      </c>
      <c r="E210" s="99">
        <v>3663.51</v>
      </c>
      <c r="F210" s="99">
        <v>3697.21</v>
      </c>
      <c r="G210" s="99">
        <v>3721.5</v>
      </c>
      <c r="H210" s="99">
        <v>3718.2</v>
      </c>
      <c r="I210" s="99">
        <v>3718.61</v>
      </c>
      <c r="J210" s="99">
        <v>3696.44</v>
      </c>
      <c r="K210" s="99">
        <v>3697.18</v>
      </c>
      <c r="L210" s="99">
        <v>3694.97</v>
      </c>
      <c r="M210" s="99">
        <v>3710.55</v>
      </c>
      <c r="N210" s="99">
        <v>3703.13</v>
      </c>
      <c r="O210" s="99">
        <v>3699.32</v>
      </c>
      <c r="P210" s="99">
        <v>3704.16</v>
      </c>
      <c r="Q210" s="99">
        <v>3728.45</v>
      </c>
      <c r="R210" s="99">
        <v>3721.42</v>
      </c>
      <c r="S210" s="99">
        <v>3715.85</v>
      </c>
      <c r="T210" s="99">
        <v>3696.88</v>
      </c>
      <c r="U210" s="99">
        <v>3666.55</v>
      </c>
      <c r="V210" s="99">
        <v>3655.63</v>
      </c>
      <c r="W210" s="99">
        <v>3635.26</v>
      </c>
      <c r="X210" s="99">
        <v>3625.71</v>
      </c>
      <c r="Y210" s="99">
        <v>3621.23</v>
      </c>
    </row>
    <row r="211" spans="1:26">
      <c r="A211" s="100">
        <v>29</v>
      </c>
      <c r="B211" s="99">
        <v>3584.14</v>
      </c>
      <c r="C211" s="99">
        <v>3589.22</v>
      </c>
      <c r="D211" s="99">
        <v>3599.56</v>
      </c>
      <c r="E211" s="99">
        <v>3595.09</v>
      </c>
      <c r="F211" s="99">
        <v>3651.43</v>
      </c>
      <c r="G211" s="99">
        <v>3662.66</v>
      </c>
      <c r="H211" s="99">
        <v>3667.82</v>
      </c>
      <c r="I211" s="99">
        <v>3669.98</v>
      </c>
      <c r="J211" s="99">
        <v>3666.43</v>
      </c>
      <c r="K211" s="99">
        <v>3664.97</v>
      </c>
      <c r="L211" s="99">
        <v>3665.65</v>
      </c>
      <c r="M211" s="99">
        <v>3664.03</v>
      </c>
      <c r="N211" s="99">
        <v>3666.03</v>
      </c>
      <c r="O211" s="99">
        <v>3666.35</v>
      </c>
      <c r="P211" s="99">
        <v>3694.87</v>
      </c>
      <c r="Q211" s="99">
        <v>3764.52</v>
      </c>
      <c r="R211" s="99">
        <v>3817.52</v>
      </c>
      <c r="S211" s="99">
        <v>3680.83</v>
      </c>
      <c r="T211" s="99">
        <v>3664.08</v>
      </c>
      <c r="U211" s="99">
        <v>3637.48</v>
      </c>
      <c r="V211" s="99">
        <v>3630.39</v>
      </c>
      <c r="W211" s="99">
        <v>3602.28</v>
      </c>
      <c r="X211" s="99">
        <v>3589.96</v>
      </c>
      <c r="Y211" s="99">
        <v>3587.29</v>
      </c>
    </row>
    <row r="212" spans="1:26">
      <c r="A212" s="100">
        <v>30</v>
      </c>
      <c r="B212" s="99">
        <v>3589.73</v>
      </c>
      <c r="C212" s="99">
        <v>3592.15</v>
      </c>
      <c r="D212" s="99">
        <v>3605.85</v>
      </c>
      <c r="E212" s="99">
        <v>3593.5</v>
      </c>
      <c r="F212" s="99">
        <v>3616.03</v>
      </c>
      <c r="G212" s="99">
        <v>3633.66</v>
      </c>
      <c r="H212" s="99">
        <v>3659.87</v>
      </c>
      <c r="I212" s="99">
        <v>3662.95</v>
      </c>
      <c r="J212" s="99">
        <v>3661.96</v>
      </c>
      <c r="K212" s="99">
        <v>3657.32</v>
      </c>
      <c r="L212" s="99">
        <v>3652.56</v>
      </c>
      <c r="M212" s="99">
        <v>3658.77</v>
      </c>
      <c r="N212" s="99">
        <v>3662.22</v>
      </c>
      <c r="O212" s="99">
        <v>3663.78</v>
      </c>
      <c r="P212" s="99">
        <v>3663.29</v>
      </c>
      <c r="Q212" s="99">
        <v>3717.83</v>
      </c>
      <c r="R212" s="99">
        <v>3725.37</v>
      </c>
      <c r="S212" s="99">
        <v>3764.13</v>
      </c>
      <c r="T212" s="99">
        <v>3662.74</v>
      </c>
      <c r="U212" s="99">
        <v>3606.93</v>
      </c>
      <c r="V212" s="99">
        <v>3585.59</v>
      </c>
      <c r="W212" s="99">
        <v>3573.1</v>
      </c>
      <c r="X212" s="99">
        <v>3565.49</v>
      </c>
      <c r="Y212" s="99">
        <v>3558.76</v>
      </c>
    </row>
    <row r="213" spans="1:26" s="55" customFormat="1">
      <c r="A213" s="100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51"/>
    </row>
    <row r="214" spans="1:26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</row>
    <row r="215" spans="1:26" ht="15" customHeight="1">
      <c r="A215" s="78"/>
      <c r="B215" s="78" t="s">
        <v>97</v>
      </c>
      <c r="C215" s="76"/>
      <c r="D215" s="76"/>
      <c r="E215" s="76"/>
      <c r="F215" s="76"/>
      <c r="G215" s="76"/>
      <c r="H215" s="78"/>
      <c r="I215" s="60"/>
      <c r="M215" s="76"/>
      <c r="O215" s="78"/>
      <c r="P215" s="101">
        <v>627957.77</v>
      </c>
      <c r="Q215" s="56"/>
      <c r="R215" s="76"/>
      <c r="S215" s="78"/>
      <c r="T215" s="76"/>
      <c r="U215" s="76"/>
      <c r="V215" s="76"/>
      <c r="W215" s="76"/>
      <c r="X215" s="76"/>
      <c r="Y215" s="76"/>
    </row>
    <row r="216" spans="1:26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7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7" t="s">
        <v>98</v>
      </c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</row>
    <row r="218" spans="1:26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7" t="s">
        <v>99</v>
      </c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</row>
    <row r="219" spans="1:26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7" t="s">
        <v>100</v>
      </c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</row>
    <row r="220" spans="1:26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7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</row>
    <row r="221" spans="1:26">
      <c r="A221" s="78"/>
      <c r="B221" s="78" t="s">
        <v>101</v>
      </c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</row>
    <row r="222" spans="1:26">
      <c r="A222" s="78"/>
      <c r="B222" s="78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</row>
    <row r="223" spans="1:26" ht="24.75" customHeight="1">
      <c r="A223" s="74"/>
      <c r="B223" s="129" t="s">
        <v>102</v>
      </c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1"/>
    </row>
    <row r="224" spans="1:26" ht="26.25">
      <c r="A224" s="97" t="s">
        <v>69</v>
      </c>
      <c r="B224" s="96" t="s">
        <v>70</v>
      </c>
      <c r="C224" s="75" t="s">
        <v>71</v>
      </c>
      <c r="D224" s="75" t="s">
        <v>72</v>
      </c>
      <c r="E224" s="75" t="s">
        <v>73</v>
      </c>
      <c r="F224" s="75" t="s">
        <v>74</v>
      </c>
      <c r="G224" s="75" t="s">
        <v>75</v>
      </c>
      <c r="H224" s="75" t="s">
        <v>76</v>
      </c>
      <c r="I224" s="75" t="s">
        <v>77</v>
      </c>
      <c r="J224" s="75" t="s">
        <v>78</v>
      </c>
      <c r="K224" s="75" t="s">
        <v>79</v>
      </c>
      <c r="L224" s="75" t="s">
        <v>80</v>
      </c>
      <c r="M224" s="75" t="s">
        <v>81</v>
      </c>
      <c r="N224" s="75" t="s">
        <v>82</v>
      </c>
      <c r="O224" s="75" t="s">
        <v>83</v>
      </c>
      <c r="P224" s="75" t="s">
        <v>84</v>
      </c>
      <c r="Q224" s="75" t="s">
        <v>85</v>
      </c>
      <c r="R224" s="75" t="s">
        <v>86</v>
      </c>
      <c r="S224" s="75" t="s">
        <v>87</v>
      </c>
      <c r="T224" s="75" t="s">
        <v>88</v>
      </c>
      <c r="U224" s="75" t="s">
        <v>89</v>
      </c>
      <c r="V224" s="75" t="s">
        <v>90</v>
      </c>
      <c r="W224" s="75" t="s">
        <v>91</v>
      </c>
      <c r="X224" s="75" t="s">
        <v>92</v>
      </c>
      <c r="Y224" s="75" t="s">
        <v>93</v>
      </c>
    </row>
    <row r="225" spans="1:25">
      <c r="A225" s="98">
        <v>1</v>
      </c>
      <c r="B225" s="99">
        <v>989.71</v>
      </c>
      <c r="C225" s="99">
        <v>986.16</v>
      </c>
      <c r="D225" s="99">
        <v>994.04</v>
      </c>
      <c r="E225" s="99">
        <v>1006.02</v>
      </c>
      <c r="F225" s="99">
        <v>1016.91</v>
      </c>
      <c r="G225" s="99">
        <v>1069.71</v>
      </c>
      <c r="H225" s="99">
        <v>1075.78</v>
      </c>
      <c r="I225" s="99">
        <v>1122.45</v>
      </c>
      <c r="J225" s="99">
        <v>1171.3</v>
      </c>
      <c r="K225" s="99">
        <v>1174.44</v>
      </c>
      <c r="L225" s="99">
        <v>1175.6500000000001</v>
      </c>
      <c r="M225" s="99">
        <v>1176.75</v>
      </c>
      <c r="N225" s="99">
        <v>1237.6300000000001</v>
      </c>
      <c r="O225" s="99">
        <v>1239.53</v>
      </c>
      <c r="P225" s="99">
        <v>1242.29</v>
      </c>
      <c r="Q225" s="99">
        <v>1231.83</v>
      </c>
      <c r="R225" s="99">
        <v>1234.48</v>
      </c>
      <c r="S225" s="99">
        <v>1228.4000000000001</v>
      </c>
      <c r="T225" s="99">
        <v>1219.33</v>
      </c>
      <c r="U225" s="99">
        <v>1143.6500000000001</v>
      </c>
      <c r="V225" s="99">
        <v>1060.5999999999999</v>
      </c>
      <c r="W225" s="99">
        <v>1045.58</v>
      </c>
      <c r="X225" s="99">
        <v>1010.39</v>
      </c>
      <c r="Y225" s="99">
        <v>929.2</v>
      </c>
    </row>
    <row r="226" spans="1:25">
      <c r="A226" s="100">
        <v>2</v>
      </c>
      <c r="B226" s="99">
        <v>932.4</v>
      </c>
      <c r="C226" s="99">
        <v>924.75</v>
      </c>
      <c r="D226" s="99">
        <v>970.36</v>
      </c>
      <c r="E226" s="99">
        <v>976.1</v>
      </c>
      <c r="F226" s="99">
        <v>988.77</v>
      </c>
      <c r="G226" s="99">
        <v>1041.3599999999999</v>
      </c>
      <c r="H226" s="99">
        <v>1054.96</v>
      </c>
      <c r="I226" s="99">
        <v>1059.8</v>
      </c>
      <c r="J226" s="99">
        <v>1119.5999999999999</v>
      </c>
      <c r="K226" s="99">
        <v>1147.6500000000001</v>
      </c>
      <c r="L226" s="99">
        <v>1146.3900000000001</v>
      </c>
      <c r="M226" s="99">
        <v>1165.03</v>
      </c>
      <c r="N226" s="99">
        <v>1164.44</v>
      </c>
      <c r="O226" s="99">
        <v>1174.83</v>
      </c>
      <c r="P226" s="99">
        <v>1178.57</v>
      </c>
      <c r="Q226" s="99">
        <v>1174.06</v>
      </c>
      <c r="R226" s="99">
        <v>1216.6400000000001</v>
      </c>
      <c r="S226" s="99">
        <v>1227.27</v>
      </c>
      <c r="T226" s="99">
        <v>1189.53</v>
      </c>
      <c r="U226" s="99">
        <v>1118.3800000000001</v>
      </c>
      <c r="V226" s="99">
        <v>1046.8399999999999</v>
      </c>
      <c r="W226" s="99">
        <v>1007.16</v>
      </c>
      <c r="X226" s="99">
        <v>931.04</v>
      </c>
      <c r="Y226" s="99">
        <v>920.61</v>
      </c>
    </row>
    <row r="227" spans="1:25">
      <c r="A227" s="100">
        <v>3</v>
      </c>
      <c r="B227" s="99">
        <v>919.71</v>
      </c>
      <c r="C227" s="99">
        <v>923.3</v>
      </c>
      <c r="D227" s="99">
        <v>912.31</v>
      </c>
      <c r="E227" s="99">
        <v>946.17</v>
      </c>
      <c r="F227" s="99">
        <v>1043.1099999999999</v>
      </c>
      <c r="G227" s="99">
        <v>1093.51</v>
      </c>
      <c r="H227" s="99">
        <v>1160.04</v>
      </c>
      <c r="I227" s="99">
        <v>1165.79</v>
      </c>
      <c r="J227" s="99">
        <v>1194.81</v>
      </c>
      <c r="K227" s="99">
        <v>1194.6099999999999</v>
      </c>
      <c r="L227" s="99">
        <v>1165.22</v>
      </c>
      <c r="M227" s="99">
        <v>1229.46</v>
      </c>
      <c r="N227" s="99">
        <v>1187.54</v>
      </c>
      <c r="O227" s="99">
        <v>1184.07</v>
      </c>
      <c r="P227" s="99">
        <v>1156.76</v>
      </c>
      <c r="Q227" s="99">
        <v>1154.95</v>
      </c>
      <c r="R227" s="99">
        <v>1183.1600000000001</v>
      </c>
      <c r="S227" s="99">
        <v>1158.4100000000001</v>
      </c>
      <c r="T227" s="99">
        <v>1121.0899999999999</v>
      </c>
      <c r="U227" s="99">
        <v>1063.55</v>
      </c>
      <c r="V227" s="99">
        <v>1014.15</v>
      </c>
      <c r="W227" s="99">
        <v>922.91</v>
      </c>
      <c r="X227" s="99">
        <v>919.97</v>
      </c>
      <c r="Y227" s="99">
        <v>907.66</v>
      </c>
    </row>
    <row r="228" spans="1:25">
      <c r="A228" s="100">
        <v>4</v>
      </c>
      <c r="B228" s="99">
        <v>888.76</v>
      </c>
      <c r="C228" s="99">
        <v>876.61</v>
      </c>
      <c r="D228" s="99">
        <v>896.93</v>
      </c>
      <c r="E228" s="99">
        <v>922.77</v>
      </c>
      <c r="F228" s="99">
        <v>924.49</v>
      </c>
      <c r="G228" s="99">
        <v>1037.8800000000001</v>
      </c>
      <c r="H228" s="99">
        <v>1056.1099999999999</v>
      </c>
      <c r="I228" s="99">
        <v>1106.1500000000001</v>
      </c>
      <c r="J228" s="99">
        <v>1122.82</v>
      </c>
      <c r="K228" s="99">
        <v>1122.68</v>
      </c>
      <c r="L228" s="99">
        <v>1118.8599999999999</v>
      </c>
      <c r="M228" s="99">
        <v>1118.4100000000001</v>
      </c>
      <c r="N228" s="99">
        <v>1109.6099999999999</v>
      </c>
      <c r="O228" s="99">
        <v>1108.3699999999999</v>
      </c>
      <c r="P228" s="99">
        <v>1098.42</v>
      </c>
      <c r="Q228" s="99">
        <v>1096.94</v>
      </c>
      <c r="R228" s="99">
        <v>1163.8800000000001</v>
      </c>
      <c r="S228" s="99">
        <v>1156.08</v>
      </c>
      <c r="T228" s="99">
        <v>1129.92</v>
      </c>
      <c r="U228" s="99">
        <v>1044.52</v>
      </c>
      <c r="V228" s="99">
        <v>1019.78</v>
      </c>
      <c r="W228" s="99">
        <v>873.28</v>
      </c>
      <c r="X228" s="99">
        <v>907.14</v>
      </c>
      <c r="Y228" s="99">
        <v>884.12</v>
      </c>
    </row>
    <row r="229" spans="1:25">
      <c r="A229" s="100">
        <v>5</v>
      </c>
      <c r="B229" s="99">
        <v>932.77</v>
      </c>
      <c r="C229" s="99">
        <v>931.82</v>
      </c>
      <c r="D229" s="99">
        <v>958.25</v>
      </c>
      <c r="E229" s="99">
        <v>989.89</v>
      </c>
      <c r="F229" s="99">
        <v>1022.69</v>
      </c>
      <c r="G229" s="99">
        <v>1104.6600000000001</v>
      </c>
      <c r="H229" s="99">
        <v>1152.24</v>
      </c>
      <c r="I229" s="99">
        <v>1151.1500000000001</v>
      </c>
      <c r="J229" s="99">
        <v>1156.5999999999999</v>
      </c>
      <c r="K229" s="99">
        <v>1160.29</v>
      </c>
      <c r="L229" s="99">
        <v>1153.8499999999999</v>
      </c>
      <c r="M229" s="99">
        <v>1153.98</v>
      </c>
      <c r="N229" s="99">
        <v>1153.26</v>
      </c>
      <c r="O229" s="99">
        <v>1149.3800000000001</v>
      </c>
      <c r="P229" s="99">
        <v>1159.1300000000001</v>
      </c>
      <c r="Q229" s="99">
        <v>1175.8399999999999</v>
      </c>
      <c r="R229" s="99">
        <v>1219.45</v>
      </c>
      <c r="S229" s="99">
        <v>1196.75</v>
      </c>
      <c r="T229" s="99">
        <v>1137.51</v>
      </c>
      <c r="U229" s="99">
        <v>1048.8499999999999</v>
      </c>
      <c r="V229" s="99">
        <v>1010.22</v>
      </c>
      <c r="W229" s="99">
        <v>961.67</v>
      </c>
      <c r="X229" s="99">
        <v>943.89</v>
      </c>
      <c r="Y229" s="99">
        <v>938.12</v>
      </c>
    </row>
    <row r="230" spans="1:25">
      <c r="A230" s="100">
        <v>6</v>
      </c>
      <c r="B230" s="99">
        <v>893.24</v>
      </c>
      <c r="C230" s="99">
        <v>895.59</v>
      </c>
      <c r="D230" s="99">
        <v>901.16</v>
      </c>
      <c r="E230" s="99">
        <v>930.32</v>
      </c>
      <c r="F230" s="99">
        <v>1056.04</v>
      </c>
      <c r="G230" s="99">
        <v>1115.79</v>
      </c>
      <c r="H230" s="99">
        <v>1117</v>
      </c>
      <c r="I230" s="99">
        <v>1179.08</v>
      </c>
      <c r="J230" s="99">
        <v>1170.3900000000001</v>
      </c>
      <c r="K230" s="99">
        <v>1171.79</v>
      </c>
      <c r="L230" s="99">
        <v>1168.8</v>
      </c>
      <c r="M230" s="99">
        <v>1167.3</v>
      </c>
      <c r="N230" s="99">
        <v>1161.82</v>
      </c>
      <c r="O230" s="99">
        <v>1153.17</v>
      </c>
      <c r="P230" s="99">
        <v>1165.95</v>
      </c>
      <c r="Q230" s="99">
        <v>1174.82</v>
      </c>
      <c r="R230" s="99">
        <v>1213.01</v>
      </c>
      <c r="S230" s="99">
        <v>1200.54</v>
      </c>
      <c r="T230" s="99">
        <v>1161.53</v>
      </c>
      <c r="U230" s="99">
        <v>1106.48</v>
      </c>
      <c r="V230" s="99">
        <v>1015.85</v>
      </c>
      <c r="W230" s="99">
        <v>988.19</v>
      </c>
      <c r="X230" s="99">
        <v>877.34</v>
      </c>
      <c r="Y230" s="99">
        <v>881.67</v>
      </c>
    </row>
    <row r="231" spans="1:25">
      <c r="A231" s="100">
        <v>7</v>
      </c>
      <c r="B231" s="99">
        <v>945.26</v>
      </c>
      <c r="C231" s="99">
        <v>953.95</v>
      </c>
      <c r="D231" s="99">
        <v>978.87</v>
      </c>
      <c r="E231" s="99">
        <v>1006.16</v>
      </c>
      <c r="F231" s="99">
        <v>1054.0999999999999</v>
      </c>
      <c r="G231" s="99">
        <v>1101.45</v>
      </c>
      <c r="H231" s="99">
        <v>1159.43</v>
      </c>
      <c r="I231" s="99">
        <v>1169.17</v>
      </c>
      <c r="J231" s="99">
        <v>1162.1600000000001</v>
      </c>
      <c r="K231" s="99">
        <v>1165.3699999999999</v>
      </c>
      <c r="L231" s="99">
        <v>1164.72</v>
      </c>
      <c r="M231" s="99">
        <v>1181.8699999999999</v>
      </c>
      <c r="N231" s="99">
        <v>1162.0999999999999</v>
      </c>
      <c r="O231" s="99">
        <v>1155.74</v>
      </c>
      <c r="P231" s="99">
        <v>1165.51</v>
      </c>
      <c r="Q231" s="99">
        <v>1171.8399999999999</v>
      </c>
      <c r="R231" s="99">
        <v>1219.01</v>
      </c>
      <c r="S231" s="99">
        <v>1212.94</v>
      </c>
      <c r="T231" s="99">
        <v>1174.6600000000001</v>
      </c>
      <c r="U231" s="99">
        <v>1107.51</v>
      </c>
      <c r="V231" s="99">
        <v>1059.78</v>
      </c>
      <c r="W231" s="99">
        <v>1045.2</v>
      </c>
      <c r="X231" s="99">
        <v>991.84</v>
      </c>
      <c r="Y231" s="99">
        <v>976.54</v>
      </c>
    </row>
    <row r="232" spans="1:25">
      <c r="A232" s="100">
        <v>8</v>
      </c>
      <c r="B232" s="99">
        <v>930.48</v>
      </c>
      <c r="C232" s="99">
        <v>926</v>
      </c>
      <c r="D232" s="99">
        <v>950.13</v>
      </c>
      <c r="E232" s="99">
        <v>963.48</v>
      </c>
      <c r="F232" s="99">
        <v>969.54</v>
      </c>
      <c r="G232" s="99">
        <v>1053.9100000000001</v>
      </c>
      <c r="H232" s="99">
        <v>1117.06</v>
      </c>
      <c r="I232" s="99">
        <v>1195.78</v>
      </c>
      <c r="J232" s="99">
        <v>1189.07</v>
      </c>
      <c r="K232" s="99">
        <v>1188.1199999999999</v>
      </c>
      <c r="L232" s="99">
        <v>1187.8599999999999</v>
      </c>
      <c r="M232" s="99">
        <v>1186.3399999999999</v>
      </c>
      <c r="N232" s="99">
        <v>1186.02</v>
      </c>
      <c r="O232" s="99">
        <v>1187.9000000000001</v>
      </c>
      <c r="P232" s="99">
        <v>1195.43</v>
      </c>
      <c r="Q232" s="99">
        <v>1193.8399999999999</v>
      </c>
      <c r="R232" s="99">
        <v>1243.8599999999999</v>
      </c>
      <c r="S232" s="99">
        <v>1263.31</v>
      </c>
      <c r="T232" s="99">
        <v>1243.51</v>
      </c>
      <c r="U232" s="99">
        <v>1174.57</v>
      </c>
      <c r="V232" s="99">
        <v>1139.25</v>
      </c>
      <c r="W232" s="99">
        <v>1056.24</v>
      </c>
      <c r="X232" s="99">
        <v>1041.3800000000001</v>
      </c>
      <c r="Y232" s="99">
        <v>941.05</v>
      </c>
    </row>
    <row r="233" spans="1:25">
      <c r="A233" s="100">
        <v>9</v>
      </c>
      <c r="B233" s="99">
        <v>927.61</v>
      </c>
      <c r="C233" s="99">
        <v>927.17</v>
      </c>
      <c r="D233" s="99">
        <v>945.81</v>
      </c>
      <c r="E233" s="99">
        <v>952.27</v>
      </c>
      <c r="F233" s="99">
        <v>959.05</v>
      </c>
      <c r="G233" s="99">
        <v>1044.46</v>
      </c>
      <c r="H233" s="99">
        <v>1063.05</v>
      </c>
      <c r="I233" s="99">
        <v>1139.43</v>
      </c>
      <c r="J233" s="99">
        <v>1199.77</v>
      </c>
      <c r="K233" s="99">
        <v>1249.6600000000001</v>
      </c>
      <c r="L233" s="99">
        <v>1250.17</v>
      </c>
      <c r="M233" s="99">
        <v>1248.8699999999999</v>
      </c>
      <c r="N233" s="99">
        <v>1247.22</v>
      </c>
      <c r="O233" s="99">
        <v>1251.7</v>
      </c>
      <c r="P233" s="99">
        <v>1260.78</v>
      </c>
      <c r="Q233" s="99">
        <v>1333.3</v>
      </c>
      <c r="R233" s="99">
        <v>1409.47</v>
      </c>
      <c r="S233" s="99">
        <v>1427.95</v>
      </c>
      <c r="T233" s="99">
        <v>1344.1</v>
      </c>
      <c r="U233" s="99">
        <v>1309.08</v>
      </c>
      <c r="V233" s="99">
        <v>1182.1600000000001</v>
      </c>
      <c r="W233" s="99">
        <v>1107.77</v>
      </c>
      <c r="X233" s="99">
        <v>1057.51</v>
      </c>
      <c r="Y233" s="99">
        <v>1008.79</v>
      </c>
    </row>
    <row r="234" spans="1:25">
      <c r="A234" s="100">
        <v>10</v>
      </c>
      <c r="B234" s="99">
        <v>968.41</v>
      </c>
      <c r="C234" s="99">
        <v>973.94</v>
      </c>
      <c r="D234" s="99">
        <v>991.18</v>
      </c>
      <c r="E234" s="99">
        <v>1020.71</v>
      </c>
      <c r="F234" s="99">
        <v>1071.73</v>
      </c>
      <c r="G234" s="99">
        <v>1198.77</v>
      </c>
      <c r="H234" s="99">
        <v>1254.58</v>
      </c>
      <c r="I234" s="99">
        <v>1255.75</v>
      </c>
      <c r="J234" s="99">
        <v>1248.29</v>
      </c>
      <c r="K234" s="99">
        <v>1245.0999999999999</v>
      </c>
      <c r="L234" s="99">
        <v>1237.83</v>
      </c>
      <c r="M234" s="99">
        <v>1236.8399999999999</v>
      </c>
      <c r="N234" s="99">
        <v>1228.92</v>
      </c>
      <c r="O234" s="99">
        <v>1201.52</v>
      </c>
      <c r="P234" s="99">
        <v>1205.8800000000001</v>
      </c>
      <c r="Q234" s="99">
        <v>1219.57</v>
      </c>
      <c r="R234" s="99">
        <v>1231.3900000000001</v>
      </c>
      <c r="S234" s="99">
        <v>1230.5999999999999</v>
      </c>
      <c r="T234" s="99">
        <v>1152.78</v>
      </c>
      <c r="U234" s="99">
        <v>974.89</v>
      </c>
      <c r="V234" s="99">
        <v>1011.1</v>
      </c>
      <c r="W234" s="99">
        <v>945.88</v>
      </c>
      <c r="X234" s="99">
        <v>929.44</v>
      </c>
      <c r="Y234" s="99">
        <v>905.84</v>
      </c>
    </row>
    <row r="235" spans="1:25">
      <c r="A235" s="100">
        <v>11</v>
      </c>
      <c r="B235" s="99">
        <v>895.44</v>
      </c>
      <c r="C235" s="99">
        <v>901.64</v>
      </c>
      <c r="D235" s="99">
        <v>928.77</v>
      </c>
      <c r="E235" s="99">
        <v>1009.63</v>
      </c>
      <c r="F235" s="99">
        <v>1044.27</v>
      </c>
      <c r="G235" s="99">
        <v>1077.1099999999999</v>
      </c>
      <c r="H235" s="99">
        <v>1133.77</v>
      </c>
      <c r="I235" s="99">
        <v>1182.8499999999999</v>
      </c>
      <c r="J235" s="99">
        <v>1175.72</v>
      </c>
      <c r="K235" s="99">
        <v>1178.07</v>
      </c>
      <c r="L235" s="99">
        <v>1178.6500000000001</v>
      </c>
      <c r="M235" s="99">
        <v>1177.5899999999999</v>
      </c>
      <c r="N235" s="99">
        <v>1174.49</v>
      </c>
      <c r="O235" s="99">
        <v>1171.6300000000001</v>
      </c>
      <c r="P235" s="99">
        <v>1179.54</v>
      </c>
      <c r="Q235" s="99">
        <v>1177.08</v>
      </c>
      <c r="R235" s="99">
        <v>1318.49</v>
      </c>
      <c r="S235" s="99">
        <v>1241.25</v>
      </c>
      <c r="T235" s="99">
        <v>1162.3800000000001</v>
      </c>
      <c r="U235" s="99">
        <v>1131.6500000000001</v>
      </c>
      <c r="V235" s="99">
        <v>1023.08</v>
      </c>
      <c r="W235" s="99">
        <v>963.89</v>
      </c>
      <c r="X235" s="99">
        <v>905.37</v>
      </c>
      <c r="Y235" s="99">
        <v>899.59</v>
      </c>
    </row>
    <row r="236" spans="1:25">
      <c r="A236" s="100">
        <v>12</v>
      </c>
      <c r="B236" s="99">
        <v>930.94</v>
      </c>
      <c r="C236" s="99">
        <v>935.48</v>
      </c>
      <c r="D236" s="99">
        <v>910.58</v>
      </c>
      <c r="E236" s="99">
        <v>1022</v>
      </c>
      <c r="F236" s="99">
        <v>1067.73</v>
      </c>
      <c r="G236" s="99">
        <v>1342.06</v>
      </c>
      <c r="H236" s="99">
        <v>1270.8599999999999</v>
      </c>
      <c r="I236" s="99">
        <v>1272.8</v>
      </c>
      <c r="J236" s="99">
        <v>1264.31</v>
      </c>
      <c r="K236" s="99">
        <v>1262.8699999999999</v>
      </c>
      <c r="L236" s="99">
        <v>1255.19</v>
      </c>
      <c r="M236" s="99">
        <v>1227.8800000000001</v>
      </c>
      <c r="N236" s="99">
        <v>1207.48</v>
      </c>
      <c r="O236" s="99">
        <v>1207.8499999999999</v>
      </c>
      <c r="P236" s="99">
        <v>1254.5999999999999</v>
      </c>
      <c r="Q236" s="99">
        <v>1259.6199999999999</v>
      </c>
      <c r="R236" s="99">
        <v>1383.58</v>
      </c>
      <c r="S236" s="99">
        <v>1270.6199999999999</v>
      </c>
      <c r="T236" s="99">
        <v>1197.8499999999999</v>
      </c>
      <c r="U236" s="99">
        <v>1029.19</v>
      </c>
      <c r="V236" s="99">
        <v>1019.66</v>
      </c>
      <c r="W236" s="99">
        <v>962.37</v>
      </c>
      <c r="X236" s="99">
        <v>866.54</v>
      </c>
      <c r="Y236" s="99">
        <v>872.06</v>
      </c>
    </row>
    <row r="237" spans="1:25">
      <c r="A237" s="100">
        <v>13</v>
      </c>
      <c r="B237" s="99">
        <v>967.25</v>
      </c>
      <c r="C237" s="99">
        <v>977.11</v>
      </c>
      <c r="D237" s="99">
        <v>1001.81</v>
      </c>
      <c r="E237" s="99">
        <v>1030.1600000000001</v>
      </c>
      <c r="F237" s="99">
        <v>1048.56</v>
      </c>
      <c r="G237" s="99">
        <v>1329.43</v>
      </c>
      <c r="H237" s="99">
        <v>1390.19</v>
      </c>
      <c r="I237" s="99">
        <v>1398.21</v>
      </c>
      <c r="J237" s="99">
        <v>1290.9000000000001</v>
      </c>
      <c r="K237" s="99">
        <v>1298.28</v>
      </c>
      <c r="L237" s="99">
        <v>1297.52</v>
      </c>
      <c r="M237" s="99">
        <v>1297.2</v>
      </c>
      <c r="N237" s="99">
        <v>1298.53</v>
      </c>
      <c r="O237" s="99">
        <v>1298.3699999999999</v>
      </c>
      <c r="P237" s="99">
        <v>1394.08</v>
      </c>
      <c r="Q237" s="99">
        <v>1400.98</v>
      </c>
      <c r="R237" s="99">
        <v>1778.44</v>
      </c>
      <c r="S237" s="99">
        <v>1426.47</v>
      </c>
      <c r="T237" s="99">
        <v>1275.7</v>
      </c>
      <c r="U237" s="99">
        <v>1187.81</v>
      </c>
      <c r="V237" s="99">
        <v>1016.65</v>
      </c>
      <c r="W237" s="99">
        <v>991.32</v>
      </c>
      <c r="X237" s="99">
        <v>977.68</v>
      </c>
      <c r="Y237" s="99">
        <v>929.95</v>
      </c>
    </row>
    <row r="238" spans="1:25">
      <c r="A238" s="100">
        <v>14</v>
      </c>
      <c r="B238" s="99">
        <v>838.08</v>
      </c>
      <c r="C238" s="99">
        <v>841.93</v>
      </c>
      <c r="D238" s="99">
        <v>899.7</v>
      </c>
      <c r="E238" s="99">
        <v>1024.46</v>
      </c>
      <c r="F238" s="99">
        <v>1069.1600000000001</v>
      </c>
      <c r="G238" s="99">
        <v>1186.1500000000001</v>
      </c>
      <c r="H238" s="99">
        <v>1287.28</v>
      </c>
      <c r="I238" s="99">
        <v>1292.03</v>
      </c>
      <c r="J238" s="99">
        <v>1290.76</v>
      </c>
      <c r="K238" s="99">
        <v>1292.08</v>
      </c>
      <c r="L238" s="99">
        <v>1289.3800000000001</v>
      </c>
      <c r="M238" s="99">
        <v>1292.9100000000001</v>
      </c>
      <c r="N238" s="99">
        <v>1306.7</v>
      </c>
      <c r="O238" s="99">
        <v>1295.5999999999999</v>
      </c>
      <c r="P238" s="99">
        <v>1302.43</v>
      </c>
      <c r="Q238" s="99">
        <v>1343.08</v>
      </c>
      <c r="R238" s="99">
        <v>1413.76</v>
      </c>
      <c r="S238" s="99">
        <v>1390.34</v>
      </c>
      <c r="T238" s="99">
        <v>1286.28</v>
      </c>
      <c r="U238" s="99">
        <v>883.28</v>
      </c>
      <c r="V238" s="99">
        <v>863.01</v>
      </c>
      <c r="W238" s="99">
        <v>839.9</v>
      </c>
      <c r="X238" s="99">
        <v>837.27</v>
      </c>
      <c r="Y238" s="99">
        <v>844.38</v>
      </c>
    </row>
    <row r="239" spans="1:25">
      <c r="A239" s="100">
        <v>15</v>
      </c>
      <c r="B239" s="99">
        <v>1018.02</v>
      </c>
      <c r="C239" s="99">
        <v>1024.26</v>
      </c>
      <c r="D239" s="99">
        <v>1039.32</v>
      </c>
      <c r="E239" s="99">
        <v>1057.71</v>
      </c>
      <c r="F239" s="99">
        <v>1082.94</v>
      </c>
      <c r="G239" s="99">
        <v>1097.46</v>
      </c>
      <c r="H239" s="99">
        <v>1177.03</v>
      </c>
      <c r="I239" s="99">
        <v>1284.1099999999999</v>
      </c>
      <c r="J239" s="99">
        <v>1352.23</v>
      </c>
      <c r="K239" s="99">
        <v>1341.55</v>
      </c>
      <c r="L239" s="99">
        <v>1286.3900000000001</v>
      </c>
      <c r="M239" s="99">
        <v>1282.44</v>
      </c>
      <c r="N239" s="99">
        <v>1358.94</v>
      </c>
      <c r="O239" s="99">
        <v>1358.58</v>
      </c>
      <c r="P239" s="99">
        <v>1388.78</v>
      </c>
      <c r="Q239" s="99">
        <v>1390.54</v>
      </c>
      <c r="R239" s="99">
        <v>1481.97</v>
      </c>
      <c r="S239" s="99">
        <v>1476.01</v>
      </c>
      <c r="T239" s="99">
        <v>1289.43</v>
      </c>
      <c r="U239" s="99">
        <v>1110.33</v>
      </c>
      <c r="V239" s="99">
        <v>1046.3900000000001</v>
      </c>
      <c r="W239" s="99">
        <v>1024.99</v>
      </c>
      <c r="X239" s="99">
        <v>1016.87</v>
      </c>
      <c r="Y239" s="99">
        <v>1011.82</v>
      </c>
    </row>
    <row r="240" spans="1:25">
      <c r="A240" s="100">
        <v>16</v>
      </c>
      <c r="B240" s="99">
        <v>931.89</v>
      </c>
      <c r="C240" s="99">
        <v>988.59</v>
      </c>
      <c r="D240" s="99">
        <v>992.03</v>
      </c>
      <c r="E240" s="99">
        <v>1006.37</v>
      </c>
      <c r="F240" s="99">
        <v>1040.8699999999999</v>
      </c>
      <c r="G240" s="99">
        <v>1091.1500000000001</v>
      </c>
      <c r="H240" s="99">
        <v>1127.08</v>
      </c>
      <c r="I240" s="99">
        <v>1233.71</v>
      </c>
      <c r="J240" s="99">
        <v>1294.5899999999999</v>
      </c>
      <c r="K240" s="99">
        <v>1390.65</v>
      </c>
      <c r="L240" s="99">
        <v>1414.09</v>
      </c>
      <c r="M240" s="99">
        <v>1428.82</v>
      </c>
      <c r="N240" s="99">
        <v>1440.29</v>
      </c>
      <c r="O240" s="99">
        <v>1429.55</v>
      </c>
      <c r="P240" s="99">
        <v>1429.02</v>
      </c>
      <c r="Q240" s="99">
        <v>1473.64</v>
      </c>
      <c r="R240" s="99">
        <v>1503.46</v>
      </c>
      <c r="S240" s="99">
        <v>1499.34</v>
      </c>
      <c r="T240" s="99">
        <v>1433.79</v>
      </c>
      <c r="U240" s="99">
        <v>1167.46</v>
      </c>
      <c r="V240" s="99">
        <v>1022.52</v>
      </c>
      <c r="W240" s="99">
        <v>992.82</v>
      </c>
      <c r="X240" s="99">
        <v>987.3</v>
      </c>
      <c r="Y240" s="99">
        <v>932.15</v>
      </c>
    </row>
    <row r="241" spans="1:26">
      <c r="A241" s="100">
        <v>17</v>
      </c>
      <c r="B241" s="99">
        <v>1048.24</v>
      </c>
      <c r="C241" s="99">
        <v>1033.3699999999999</v>
      </c>
      <c r="D241" s="99">
        <v>1055.54</v>
      </c>
      <c r="E241" s="99">
        <v>1084.2</v>
      </c>
      <c r="F241" s="99">
        <v>1135.27</v>
      </c>
      <c r="G241" s="99">
        <v>1359.28</v>
      </c>
      <c r="H241" s="99">
        <v>1412.45</v>
      </c>
      <c r="I241" s="99">
        <v>1504.82</v>
      </c>
      <c r="J241" s="99">
        <v>1506.63</v>
      </c>
      <c r="K241" s="99">
        <v>1509.22</v>
      </c>
      <c r="L241" s="99">
        <v>1502.3</v>
      </c>
      <c r="M241" s="99">
        <v>1496.3</v>
      </c>
      <c r="N241" s="99">
        <v>1495.83</v>
      </c>
      <c r="O241" s="99">
        <v>1435.89</v>
      </c>
      <c r="P241" s="99">
        <v>1437.69</v>
      </c>
      <c r="Q241" s="99">
        <v>1504.9</v>
      </c>
      <c r="R241" s="99">
        <v>1424.19</v>
      </c>
      <c r="S241" s="99">
        <v>1415.11</v>
      </c>
      <c r="T241" s="99">
        <v>1177.8599999999999</v>
      </c>
      <c r="U241" s="99">
        <v>1117.67</v>
      </c>
      <c r="V241" s="99">
        <v>1076.23</v>
      </c>
      <c r="W241" s="99">
        <v>1047.3499999999999</v>
      </c>
      <c r="X241" s="99">
        <v>1022.87</v>
      </c>
      <c r="Y241" s="99">
        <v>1020.85</v>
      </c>
    </row>
    <row r="242" spans="1:26">
      <c r="A242" s="100">
        <v>18</v>
      </c>
      <c r="B242" s="99">
        <v>1018.05</v>
      </c>
      <c r="C242" s="99">
        <v>1034.26</v>
      </c>
      <c r="D242" s="99">
        <v>1082.52</v>
      </c>
      <c r="E242" s="99">
        <v>1117.5899999999999</v>
      </c>
      <c r="F242" s="99">
        <v>319.58999999999997</v>
      </c>
      <c r="G242" s="99">
        <v>336.09</v>
      </c>
      <c r="H242" s="99">
        <v>341.9</v>
      </c>
      <c r="I242" s="99">
        <v>359.58</v>
      </c>
      <c r="J242" s="99">
        <v>364.41</v>
      </c>
      <c r="K242" s="99">
        <v>364.24</v>
      </c>
      <c r="L242" s="99">
        <v>335.76</v>
      </c>
      <c r="M242" s="99">
        <v>333.71</v>
      </c>
      <c r="N242" s="99">
        <v>1044.51</v>
      </c>
      <c r="O242" s="99">
        <v>1047.98</v>
      </c>
      <c r="P242" s="99">
        <v>1066.1099999999999</v>
      </c>
      <c r="Q242" s="99">
        <v>1159.1099999999999</v>
      </c>
      <c r="R242" s="99">
        <v>1165.5</v>
      </c>
      <c r="S242" s="99">
        <v>1233.92</v>
      </c>
      <c r="T242" s="99">
        <v>1213.28</v>
      </c>
      <c r="U242" s="99">
        <v>1181.29</v>
      </c>
      <c r="V242" s="99">
        <v>1132.55</v>
      </c>
      <c r="W242" s="99">
        <v>1069.79</v>
      </c>
      <c r="X242" s="99">
        <v>1018.44</v>
      </c>
      <c r="Y242" s="99">
        <v>1013.87</v>
      </c>
    </row>
    <row r="243" spans="1:26">
      <c r="A243" s="100">
        <v>19</v>
      </c>
      <c r="B243" s="99">
        <v>1047.6400000000001</v>
      </c>
      <c r="C243" s="99">
        <v>1064.2</v>
      </c>
      <c r="D243" s="99">
        <v>1108.6300000000001</v>
      </c>
      <c r="E243" s="99">
        <v>1140.78</v>
      </c>
      <c r="F243" s="99">
        <v>1158.4100000000001</v>
      </c>
      <c r="G243" s="99">
        <v>1209.47</v>
      </c>
      <c r="H243" s="99">
        <v>1230.93</v>
      </c>
      <c r="I243" s="99">
        <v>1241.9100000000001</v>
      </c>
      <c r="J243" s="99">
        <v>1229.67</v>
      </c>
      <c r="K243" s="99">
        <v>1230.8800000000001</v>
      </c>
      <c r="L243" s="99">
        <v>1221.71</v>
      </c>
      <c r="M243" s="99">
        <v>1225.17</v>
      </c>
      <c r="N243" s="99">
        <v>1217.02</v>
      </c>
      <c r="O243" s="99">
        <v>1194.8900000000001</v>
      </c>
      <c r="P243" s="99">
        <v>1221.76</v>
      </c>
      <c r="Q243" s="99">
        <v>1246.6199999999999</v>
      </c>
      <c r="R243" s="99">
        <v>1257.5</v>
      </c>
      <c r="S243" s="99">
        <v>1265.3699999999999</v>
      </c>
      <c r="T243" s="99">
        <v>1237.74</v>
      </c>
      <c r="U243" s="99">
        <v>1195.97</v>
      </c>
      <c r="V243" s="99">
        <v>1169.49</v>
      </c>
      <c r="W243" s="99">
        <v>1140.43</v>
      </c>
      <c r="X243" s="99">
        <v>1137.24</v>
      </c>
      <c r="Y243" s="99">
        <v>1118.29</v>
      </c>
    </row>
    <row r="244" spans="1:26">
      <c r="A244" s="100">
        <v>20</v>
      </c>
      <c r="B244" s="99">
        <v>1098.3499999999999</v>
      </c>
      <c r="C244" s="99">
        <v>1093.5</v>
      </c>
      <c r="D244" s="99">
        <v>1127.01</v>
      </c>
      <c r="E244" s="99">
        <v>1137.5</v>
      </c>
      <c r="F244" s="99">
        <v>1171.8</v>
      </c>
      <c r="G244" s="99">
        <v>1200.95</v>
      </c>
      <c r="H244" s="99">
        <v>1215.18</v>
      </c>
      <c r="I244" s="99">
        <v>1216.1600000000001</v>
      </c>
      <c r="J244" s="99">
        <v>1213.6199999999999</v>
      </c>
      <c r="K244" s="99">
        <v>1214.18</v>
      </c>
      <c r="L244" s="99">
        <v>1209.99</v>
      </c>
      <c r="M244" s="99">
        <v>1208.71</v>
      </c>
      <c r="N244" s="99">
        <v>1206.0999999999999</v>
      </c>
      <c r="O244" s="99">
        <v>1205.6400000000001</v>
      </c>
      <c r="P244" s="99">
        <v>1209.6400000000001</v>
      </c>
      <c r="Q244" s="99">
        <v>1217.1600000000001</v>
      </c>
      <c r="R244" s="99">
        <v>1243.98</v>
      </c>
      <c r="S244" s="99">
        <v>1253.4100000000001</v>
      </c>
      <c r="T244" s="99">
        <v>1217.42</v>
      </c>
      <c r="U244" s="99">
        <v>1165.3699999999999</v>
      </c>
      <c r="V244" s="99">
        <v>1125.46</v>
      </c>
      <c r="W244" s="99">
        <v>1095.1300000000001</v>
      </c>
      <c r="X244" s="99">
        <v>1083.57</v>
      </c>
      <c r="Y244" s="99">
        <v>1079.29</v>
      </c>
    </row>
    <row r="245" spans="1:26">
      <c r="A245" s="100">
        <v>21</v>
      </c>
      <c r="B245" s="99">
        <v>1111.51</v>
      </c>
      <c r="C245" s="99">
        <v>1112.26</v>
      </c>
      <c r="D245" s="99">
        <v>1138.2</v>
      </c>
      <c r="E245" s="99">
        <v>1179.95</v>
      </c>
      <c r="F245" s="99">
        <v>1199.81</v>
      </c>
      <c r="G245" s="99">
        <v>1226.98</v>
      </c>
      <c r="H245" s="99">
        <v>1270.93</v>
      </c>
      <c r="I245" s="99">
        <v>1347.78</v>
      </c>
      <c r="J245" s="99">
        <v>1350.64</v>
      </c>
      <c r="K245" s="99">
        <v>1396.53</v>
      </c>
      <c r="L245" s="99">
        <v>1384.64</v>
      </c>
      <c r="M245" s="99">
        <v>1383.25</v>
      </c>
      <c r="N245" s="99">
        <v>1237.23</v>
      </c>
      <c r="O245" s="99">
        <v>1234.6300000000001</v>
      </c>
      <c r="P245" s="99">
        <v>1363.34</v>
      </c>
      <c r="Q245" s="99">
        <v>1402.35</v>
      </c>
      <c r="R245" s="99">
        <v>1481.03</v>
      </c>
      <c r="S245" s="99">
        <v>1419.38</v>
      </c>
      <c r="T245" s="99">
        <v>1287.47</v>
      </c>
      <c r="U245" s="99">
        <v>1218.3499999999999</v>
      </c>
      <c r="V245" s="99">
        <v>1170.01</v>
      </c>
      <c r="W245" s="99">
        <v>1137.7</v>
      </c>
      <c r="X245" s="99">
        <v>1131.3800000000001</v>
      </c>
      <c r="Y245" s="99">
        <v>1122.08</v>
      </c>
    </row>
    <row r="246" spans="1:26">
      <c r="A246" s="100">
        <v>22</v>
      </c>
      <c r="B246" s="99">
        <v>1126.31</v>
      </c>
      <c r="C246" s="99">
        <v>1121.6099999999999</v>
      </c>
      <c r="D246" s="99">
        <v>1121.51</v>
      </c>
      <c r="E246" s="99">
        <v>1136.68</v>
      </c>
      <c r="F246" s="99">
        <v>1156.6600000000001</v>
      </c>
      <c r="G246" s="99">
        <v>1198.56</v>
      </c>
      <c r="H246" s="99">
        <v>1212.27</v>
      </c>
      <c r="I246" s="99">
        <v>1243.0999999999999</v>
      </c>
      <c r="J246" s="99">
        <v>1241.5899999999999</v>
      </c>
      <c r="K246" s="99">
        <v>1245.49</v>
      </c>
      <c r="L246" s="99">
        <v>1242.1500000000001</v>
      </c>
      <c r="M246" s="99">
        <v>1239.58</v>
      </c>
      <c r="N246" s="99">
        <v>1243.3399999999999</v>
      </c>
      <c r="O246" s="99">
        <v>1236.54</v>
      </c>
      <c r="P246" s="99">
        <v>1241.06</v>
      </c>
      <c r="Q246" s="99">
        <v>1269.8399999999999</v>
      </c>
      <c r="R246" s="99">
        <v>1283.58</v>
      </c>
      <c r="S246" s="99">
        <v>1310.5899999999999</v>
      </c>
      <c r="T246" s="99">
        <v>1295.3399999999999</v>
      </c>
      <c r="U246" s="99">
        <v>1232.46</v>
      </c>
      <c r="V246" s="99">
        <v>1198.3800000000001</v>
      </c>
      <c r="W246" s="99">
        <v>1180.23</v>
      </c>
      <c r="X246" s="99">
        <v>1156.99</v>
      </c>
      <c r="Y246" s="99">
        <v>1131.96</v>
      </c>
    </row>
    <row r="247" spans="1:26">
      <c r="A247" s="100">
        <v>23</v>
      </c>
      <c r="B247" s="99">
        <v>1126</v>
      </c>
      <c r="C247" s="99">
        <v>1123.23</v>
      </c>
      <c r="D247" s="99">
        <v>1122.8800000000001</v>
      </c>
      <c r="E247" s="99">
        <v>1125.06</v>
      </c>
      <c r="F247" s="99">
        <v>1147.93</v>
      </c>
      <c r="G247" s="99">
        <v>1178.3800000000001</v>
      </c>
      <c r="H247" s="99">
        <v>1204.43</v>
      </c>
      <c r="I247" s="99">
        <v>1226.1199999999999</v>
      </c>
      <c r="J247" s="99">
        <v>1245.69</v>
      </c>
      <c r="K247" s="99">
        <v>1253.8800000000001</v>
      </c>
      <c r="L247" s="99">
        <v>1252.56</v>
      </c>
      <c r="M247" s="99">
        <v>1248.8900000000001</v>
      </c>
      <c r="N247" s="99">
        <v>1249.1199999999999</v>
      </c>
      <c r="O247" s="99">
        <v>1253.3499999999999</v>
      </c>
      <c r="P247" s="99">
        <v>1261.57</v>
      </c>
      <c r="Q247" s="99">
        <v>1275.58</v>
      </c>
      <c r="R247" s="99">
        <v>1457.99</v>
      </c>
      <c r="S247" s="99">
        <v>1374.18</v>
      </c>
      <c r="T247" s="99">
        <v>1285.71</v>
      </c>
      <c r="U247" s="99">
        <v>1222.52</v>
      </c>
      <c r="V247" s="99">
        <v>1176.29</v>
      </c>
      <c r="W247" s="99">
        <v>1135.52</v>
      </c>
      <c r="X247" s="99">
        <v>1134.3</v>
      </c>
      <c r="Y247" s="99">
        <v>1121.75</v>
      </c>
    </row>
    <row r="248" spans="1:26">
      <c r="A248" s="100">
        <v>24</v>
      </c>
      <c r="B248" s="99">
        <v>1053.8699999999999</v>
      </c>
      <c r="C248" s="99">
        <v>1055.57</v>
      </c>
      <c r="D248" s="99">
        <v>1079.6600000000001</v>
      </c>
      <c r="E248" s="99">
        <v>1100.77</v>
      </c>
      <c r="F248" s="99">
        <v>1132.96</v>
      </c>
      <c r="G248" s="99">
        <v>1197.3800000000001</v>
      </c>
      <c r="H248" s="99">
        <v>1164.57</v>
      </c>
      <c r="I248" s="99">
        <v>1132.1500000000001</v>
      </c>
      <c r="J248" s="99">
        <v>1110.1400000000001</v>
      </c>
      <c r="K248" s="99">
        <v>1100.06</v>
      </c>
      <c r="L248" s="99">
        <v>1095.96</v>
      </c>
      <c r="M248" s="99">
        <v>1099.54</v>
      </c>
      <c r="N248" s="99">
        <v>1097.9000000000001</v>
      </c>
      <c r="O248" s="99">
        <v>1096.21</v>
      </c>
      <c r="P248" s="99">
        <v>1101.45</v>
      </c>
      <c r="Q248" s="99">
        <v>1110.45</v>
      </c>
      <c r="R248" s="99">
        <v>1172</v>
      </c>
      <c r="S248" s="99">
        <v>1141.44</v>
      </c>
      <c r="T248" s="99">
        <v>995.38</v>
      </c>
      <c r="U248" s="99">
        <v>1061.92</v>
      </c>
      <c r="V248" s="99">
        <v>1047.04</v>
      </c>
      <c r="W248" s="99">
        <v>1015.87</v>
      </c>
      <c r="X248" s="99">
        <v>1027.52</v>
      </c>
      <c r="Y248" s="99">
        <v>1021.95</v>
      </c>
    </row>
    <row r="249" spans="1:26">
      <c r="A249" s="100">
        <v>25</v>
      </c>
      <c r="B249" s="99">
        <v>984.46</v>
      </c>
      <c r="C249" s="99">
        <v>986.73</v>
      </c>
      <c r="D249" s="99">
        <v>1008.77</v>
      </c>
      <c r="E249" s="99">
        <v>1027.9100000000001</v>
      </c>
      <c r="F249" s="99">
        <v>1123.4000000000001</v>
      </c>
      <c r="G249" s="99">
        <v>1238.5899999999999</v>
      </c>
      <c r="H249" s="99">
        <v>1181.54</v>
      </c>
      <c r="I249" s="99">
        <v>1149.3800000000001</v>
      </c>
      <c r="J249" s="99">
        <v>1014.6</v>
      </c>
      <c r="K249" s="99">
        <v>1142.17</v>
      </c>
      <c r="L249" s="99">
        <v>1253.5</v>
      </c>
      <c r="M249" s="99">
        <v>1256.2</v>
      </c>
      <c r="N249" s="99">
        <v>1257.03</v>
      </c>
      <c r="O249" s="99">
        <v>1255.0999999999999</v>
      </c>
      <c r="P249" s="99">
        <v>1268.17</v>
      </c>
      <c r="Q249" s="99">
        <v>1325.42</v>
      </c>
      <c r="R249" s="99">
        <v>1328.81</v>
      </c>
      <c r="S249" s="99">
        <v>1323.59</v>
      </c>
      <c r="T249" s="99">
        <v>1176.9100000000001</v>
      </c>
      <c r="U249" s="99">
        <v>1032.47</v>
      </c>
      <c r="V249" s="99">
        <v>994.62</v>
      </c>
      <c r="W249" s="99">
        <v>987.51</v>
      </c>
      <c r="X249" s="99">
        <v>989.08</v>
      </c>
      <c r="Y249" s="99">
        <v>984.76</v>
      </c>
    </row>
    <row r="250" spans="1:26">
      <c r="A250" s="100">
        <v>26</v>
      </c>
      <c r="B250" s="99">
        <v>964.7</v>
      </c>
      <c r="C250" s="99">
        <v>972.4</v>
      </c>
      <c r="D250" s="99">
        <v>992.08</v>
      </c>
      <c r="E250" s="99">
        <v>998.52</v>
      </c>
      <c r="F250" s="99">
        <v>1060.82</v>
      </c>
      <c r="G250" s="99">
        <v>1122.5999999999999</v>
      </c>
      <c r="H250" s="99">
        <v>1185.06</v>
      </c>
      <c r="I250" s="99">
        <v>1195.69</v>
      </c>
      <c r="J250" s="99">
        <v>1076.57</v>
      </c>
      <c r="K250" s="99">
        <v>1077.93</v>
      </c>
      <c r="L250" s="99">
        <v>1077.06</v>
      </c>
      <c r="M250" s="99">
        <v>994.83</v>
      </c>
      <c r="N250" s="99">
        <v>1020.35</v>
      </c>
      <c r="O250" s="99">
        <v>986.88</v>
      </c>
      <c r="P250" s="99">
        <v>992.74</v>
      </c>
      <c r="Q250" s="99">
        <v>1239.4100000000001</v>
      </c>
      <c r="R250" s="99">
        <v>1121.57</v>
      </c>
      <c r="S250" s="99">
        <v>1122.6400000000001</v>
      </c>
      <c r="T250" s="99">
        <v>994.12</v>
      </c>
      <c r="U250" s="99">
        <v>978.72</v>
      </c>
      <c r="V250" s="99">
        <v>984.98</v>
      </c>
      <c r="W250" s="99">
        <v>961.1</v>
      </c>
      <c r="X250" s="99">
        <v>953.55</v>
      </c>
      <c r="Y250" s="99">
        <v>952.82</v>
      </c>
    </row>
    <row r="251" spans="1:26">
      <c r="A251" s="100">
        <v>27</v>
      </c>
      <c r="B251" s="99">
        <v>936.13</v>
      </c>
      <c r="C251" s="99">
        <v>933.66</v>
      </c>
      <c r="D251" s="99">
        <v>950.04</v>
      </c>
      <c r="E251" s="99">
        <v>967.71</v>
      </c>
      <c r="F251" s="99">
        <v>1040.22</v>
      </c>
      <c r="G251" s="99">
        <v>1112.69</v>
      </c>
      <c r="H251" s="99">
        <v>1133.3</v>
      </c>
      <c r="I251" s="99">
        <v>1182.8499999999999</v>
      </c>
      <c r="J251" s="99">
        <v>1124.6300000000001</v>
      </c>
      <c r="K251" s="99">
        <v>1134.2</v>
      </c>
      <c r="L251" s="99">
        <v>1077.9000000000001</v>
      </c>
      <c r="M251" s="99">
        <v>1110.5899999999999</v>
      </c>
      <c r="N251" s="99">
        <v>1098.4100000000001</v>
      </c>
      <c r="O251" s="99">
        <v>1068.3900000000001</v>
      </c>
      <c r="P251" s="99">
        <v>1059.47</v>
      </c>
      <c r="Q251" s="99">
        <v>1101.58</v>
      </c>
      <c r="R251" s="99">
        <v>1184.51</v>
      </c>
      <c r="S251" s="99">
        <v>1156.03</v>
      </c>
      <c r="T251" s="99">
        <v>1024.48</v>
      </c>
      <c r="U251" s="99">
        <v>984.47</v>
      </c>
      <c r="V251" s="99">
        <v>957.97</v>
      </c>
      <c r="W251" s="99">
        <v>926.85</v>
      </c>
      <c r="X251" s="99">
        <v>925.64</v>
      </c>
      <c r="Y251" s="99">
        <v>904.88</v>
      </c>
    </row>
    <row r="252" spans="1:26">
      <c r="A252" s="100">
        <v>28</v>
      </c>
      <c r="B252" s="99">
        <v>980.9</v>
      </c>
      <c r="C252" s="99">
        <v>989.39</v>
      </c>
      <c r="D252" s="99">
        <v>1010.36</v>
      </c>
      <c r="E252" s="99">
        <v>1017.97</v>
      </c>
      <c r="F252" s="99">
        <v>1051.67</v>
      </c>
      <c r="G252" s="99">
        <v>1075.96</v>
      </c>
      <c r="H252" s="99">
        <v>1072.6600000000001</v>
      </c>
      <c r="I252" s="99">
        <v>1073.07</v>
      </c>
      <c r="J252" s="99">
        <v>1050.9000000000001</v>
      </c>
      <c r="K252" s="99">
        <v>1051.6400000000001</v>
      </c>
      <c r="L252" s="99">
        <v>1049.43</v>
      </c>
      <c r="M252" s="99">
        <v>1065.01</v>
      </c>
      <c r="N252" s="99">
        <v>1057.5899999999999</v>
      </c>
      <c r="O252" s="99">
        <v>1053.78</v>
      </c>
      <c r="P252" s="99">
        <v>1058.6199999999999</v>
      </c>
      <c r="Q252" s="99">
        <v>1082.9100000000001</v>
      </c>
      <c r="R252" s="99">
        <v>1075.8800000000001</v>
      </c>
      <c r="S252" s="99">
        <v>1070.31</v>
      </c>
      <c r="T252" s="99">
        <v>1051.3399999999999</v>
      </c>
      <c r="U252" s="99">
        <v>1021.01</v>
      </c>
      <c r="V252" s="99">
        <v>1010.09</v>
      </c>
      <c r="W252" s="99">
        <v>989.72</v>
      </c>
      <c r="X252" s="99">
        <v>980.17</v>
      </c>
      <c r="Y252" s="99">
        <v>975.69</v>
      </c>
    </row>
    <row r="253" spans="1:26">
      <c r="A253" s="100">
        <v>29</v>
      </c>
      <c r="B253" s="99">
        <v>938.6</v>
      </c>
      <c r="C253" s="99">
        <v>943.68</v>
      </c>
      <c r="D253" s="99">
        <v>954.02</v>
      </c>
      <c r="E253" s="99">
        <v>949.55</v>
      </c>
      <c r="F253" s="99">
        <v>1005.89</v>
      </c>
      <c r="G253" s="99">
        <v>1017.12</v>
      </c>
      <c r="H253" s="99">
        <v>1022.28</v>
      </c>
      <c r="I253" s="99">
        <v>1024.44</v>
      </c>
      <c r="J253" s="99">
        <v>1020.89</v>
      </c>
      <c r="K253" s="99">
        <v>1019.43</v>
      </c>
      <c r="L253" s="99">
        <v>1020.11</v>
      </c>
      <c r="M253" s="99">
        <v>1018.49</v>
      </c>
      <c r="N253" s="99">
        <v>1020.49</v>
      </c>
      <c r="O253" s="99">
        <v>1020.81</v>
      </c>
      <c r="P253" s="99">
        <v>1049.33</v>
      </c>
      <c r="Q253" s="99">
        <v>1118.98</v>
      </c>
      <c r="R253" s="99">
        <v>1171.98</v>
      </c>
      <c r="S253" s="99">
        <v>1035.29</v>
      </c>
      <c r="T253" s="99">
        <v>1018.54</v>
      </c>
      <c r="U253" s="99">
        <v>991.94</v>
      </c>
      <c r="V253" s="99">
        <v>984.85</v>
      </c>
      <c r="W253" s="99">
        <v>956.74</v>
      </c>
      <c r="X253" s="99">
        <v>944.42</v>
      </c>
      <c r="Y253" s="99">
        <v>941.75</v>
      </c>
    </row>
    <row r="254" spans="1:26">
      <c r="A254" s="100">
        <v>30</v>
      </c>
      <c r="B254" s="99">
        <v>944.19</v>
      </c>
      <c r="C254" s="99">
        <v>946.61</v>
      </c>
      <c r="D254" s="99">
        <v>960.31</v>
      </c>
      <c r="E254" s="99">
        <v>947.96</v>
      </c>
      <c r="F254" s="99">
        <v>970.49</v>
      </c>
      <c r="G254" s="99">
        <v>988.12</v>
      </c>
      <c r="H254" s="99">
        <v>1014.33</v>
      </c>
      <c r="I254" s="99">
        <v>1017.41</v>
      </c>
      <c r="J254" s="99">
        <v>1016.42</v>
      </c>
      <c r="K254" s="99">
        <v>1011.78</v>
      </c>
      <c r="L254" s="99">
        <v>1007.02</v>
      </c>
      <c r="M254" s="99">
        <v>1013.23</v>
      </c>
      <c r="N254" s="99">
        <v>1016.68</v>
      </c>
      <c r="O254" s="99">
        <v>1018.24</v>
      </c>
      <c r="P254" s="99">
        <v>1017.75</v>
      </c>
      <c r="Q254" s="99">
        <v>1072.29</v>
      </c>
      <c r="R254" s="99">
        <v>1079.83</v>
      </c>
      <c r="S254" s="99">
        <v>1118.5899999999999</v>
      </c>
      <c r="T254" s="99">
        <v>1017.2</v>
      </c>
      <c r="U254" s="99">
        <v>961.39</v>
      </c>
      <c r="V254" s="99">
        <v>940.05</v>
      </c>
      <c r="W254" s="99">
        <v>927.56</v>
      </c>
      <c r="X254" s="99">
        <v>919.95</v>
      </c>
      <c r="Y254" s="99">
        <v>913.22</v>
      </c>
    </row>
    <row r="255" spans="1:26" s="55" customFormat="1">
      <c r="A255" s="100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51"/>
    </row>
    <row r="257" spans="1:25" ht="25.5" customHeight="1">
      <c r="A257" s="74"/>
      <c r="B257" s="129" t="s">
        <v>103</v>
      </c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1"/>
    </row>
    <row r="258" spans="1:25" ht="26.25">
      <c r="A258" s="97" t="s">
        <v>69</v>
      </c>
      <c r="B258" s="75" t="s">
        <v>70</v>
      </c>
      <c r="C258" s="75" t="s">
        <v>71</v>
      </c>
      <c r="D258" s="75" t="s">
        <v>72</v>
      </c>
      <c r="E258" s="75" t="s">
        <v>73</v>
      </c>
      <c r="F258" s="75" t="s">
        <v>74</v>
      </c>
      <c r="G258" s="75" t="s">
        <v>75</v>
      </c>
      <c r="H258" s="75" t="s">
        <v>76</v>
      </c>
      <c r="I258" s="75" t="s">
        <v>77</v>
      </c>
      <c r="J258" s="75" t="s">
        <v>78</v>
      </c>
      <c r="K258" s="75" t="s">
        <v>79</v>
      </c>
      <c r="L258" s="75" t="s">
        <v>80</v>
      </c>
      <c r="M258" s="75" t="s">
        <v>81</v>
      </c>
      <c r="N258" s="75" t="s">
        <v>82</v>
      </c>
      <c r="O258" s="75" t="s">
        <v>83</v>
      </c>
      <c r="P258" s="75" t="s">
        <v>84</v>
      </c>
      <c r="Q258" s="75" t="s">
        <v>85</v>
      </c>
      <c r="R258" s="75" t="s">
        <v>86</v>
      </c>
      <c r="S258" s="75" t="s">
        <v>87</v>
      </c>
      <c r="T258" s="75" t="s">
        <v>88</v>
      </c>
      <c r="U258" s="75" t="s">
        <v>89</v>
      </c>
      <c r="V258" s="75" t="s">
        <v>90</v>
      </c>
      <c r="W258" s="75" t="s">
        <v>91</v>
      </c>
      <c r="X258" s="75" t="s">
        <v>92</v>
      </c>
      <c r="Y258" s="75" t="s">
        <v>93</v>
      </c>
    </row>
    <row r="259" spans="1:25">
      <c r="A259" s="100">
        <v>1</v>
      </c>
      <c r="B259" s="99">
        <v>1059.7</v>
      </c>
      <c r="C259" s="99">
        <v>1056.1500000000001</v>
      </c>
      <c r="D259" s="99">
        <v>1064.03</v>
      </c>
      <c r="E259" s="99">
        <v>1076.01</v>
      </c>
      <c r="F259" s="99">
        <v>1086.9000000000001</v>
      </c>
      <c r="G259" s="99">
        <v>1139.7</v>
      </c>
      <c r="H259" s="99">
        <v>1145.77</v>
      </c>
      <c r="I259" s="99">
        <v>1192.44</v>
      </c>
      <c r="J259" s="99">
        <v>1241.29</v>
      </c>
      <c r="K259" s="99">
        <v>1244.43</v>
      </c>
      <c r="L259" s="99">
        <v>1245.6400000000001</v>
      </c>
      <c r="M259" s="99">
        <v>1246.74</v>
      </c>
      <c r="N259" s="99">
        <v>1307.6199999999999</v>
      </c>
      <c r="O259" s="99">
        <v>1309.52</v>
      </c>
      <c r="P259" s="99">
        <v>1312.28</v>
      </c>
      <c r="Q259" s="99">
        <v>1301.82</v>
      </c>
      <c r="R259" s="99">
        <v>1304.47</v>
      </c>
      <c r="S259" s="99">
        <v>1298.3900000000001</v>
      </c>
      <c r="T259" s="99">
        <v>1289.32</v>
      </c>
      <c r="U259" s="99">
        <v>1213.6400000000001</v>
      </c>
      <c r="V259" s="99">
        <v>1130.5899999999999</v>
      </c>
      <c r="W259" s="99">
        <v>1115.57</v>
      </c>
      <c r="X259" s="99">
        <v>1080.3800000000001</v>
      </c>
      <c r="Y259" s="99">
        <v>999.19</v>
      </c>
    </row>
    <row r="260" spans="1:25">
      <c r="A260" s="100">
        <v>2</v>
      </c>
      <c r="B260" s="99">
        <v>1002.39</v>
      </c>
      <c r="C260" s="99">
        <v>994.74</v>
      </c>
      <c r="D260" s="99">
        <v>1040.3499999999999</v>
      </c>
      <c r="E260" s="99">
        <v>1046.0899999999999</v>
      </c>
      <c r="F260" s="99">
        <v>1058.76</v>
      </c>
      <c r="G260" s="99">
        <v>1111.3499999999999</v>
      </c>
      <c r="H260" s="99">
        <v>1124.95</v>
      </c>
      <c r="I260" s="99">
        <v>1129.79</v>
      </c>
      <c r="J260" s="99">
        <v>1189.5899999999999</v>
      </c>
      <c r="K260" s="99">
        <v>1217.6400000000001</v>
      </c>
      <c r="L260" s="99">
        <v>1216.3800000000001</v>
      </c>
      <c r="M260" s="99">
        <v>1235.02</v>
      </c>
      <c r="N260" s="99">
        <v>1234.43</v>
      </c>
      <c r="O260" s="99">
        <v>1244.82</v>
      </c>
      <c r="P260" s="99">
        <v>1248.56</v>
      </c>
      <c r="Q260" s="99">
        <v>1244.05</v>
      </c>
      <c r="R260" s="99">
        <v>1286.6300000000001</v>
      </c>
      <c r="S260" s="99">
        <v>1297.26</v>
      </c>
      <c r="T260" s="99">
        <v>1259.52</v>
      </c>
      <c r="U260" s="99">
        <v>1188.3699999999999</v>
      </c>
      <c r="V260" s="99">
        <v>1116.83</v>
      </c>
      <c r="W260" s="99">
        <v>1077.1500000000001</v>
      </c>
      <c r="X260" s="99">
        <v>1001.03</v>
      </c>
      <c r="Y260" s="99">
        <v>990.6</v>
      </c>
    </row>
    <row r="261" spans="1:25">
      <c r="A261" s="100">
        <v>3</v>
      </c>
      <c r="B261" s="99">
        <v>989.7</v>
      </c>
      <c r="C261" s="99">
        <v>993.29</v>
      </c>
      <c r="D261" s="99">
        <v>982.3</v>
      </c>
      <c r="E261" s="99">
        <v>1016.16</v>
      </c>
      <c r="F261" s="99">
        <v>1113.0999999999999</v>
      </c>
      <c r="G261" s="99">
        <v>1163.5</v>
      </c>
      <c r="H261" s="99">
        <v>1230.03</v>
      </c>
      <c r="I261" s="99">
        <v>1235.78</v>
      </c>
      <c r="J261" s="99">
        <v>1264.8</v>
      </c>
      <c r="K261" s="99">
        <v>1264.5999999999999</v>
      </c>
      <c r="L261" s="99">
        <v>1235.21</v>
      </c>
      <c r="M261" s="99">
        <v>1299.45</v>
      </c>
      <c r="N261" s="99">
        <v>1257.53</v>
      </c>
      <c r="O261" s="99">
        <v>1254.06</v>
      </c>
      <c r="P261" s="99">
        <v>1226.75</v>
      </c>
      <c r="Q261" s="99">
        <v>1224.94</v>
      </c>
      <c r="R261" s="99">
        <v>1253.1500000000001</v>
      </c>
      <c r="S261" s="99">
        <v>1228.4000000000001</v>
      </c>
      <c r="T261" s="99">
        <v>1191.08</v>
      </c>
      <c r="U261" s="99">
        <v>1133.54</v>
      </c>
      <c r="V261" s="99">
        <v>1084.1400000000001</v>
      </c>
      <c r="W261" s="99">
        <v>992.9</v>
      </c>
      <c r="X261" s="99">
        <v>989.96</v>
      </c>
      <c r="Y261" s="99">
        <v>977.65</v>
      </c>
    </row>
    <row r="262" spans="1:25">
      <c r="A262" s="100">
        <v>4</v>
      </c>
      <c r="B262" s="99">
        <v>958.75</v>
      </c>
      <c r="C262" s="99">
        <v>946.6</v>
      </c>
      <c r="D262" s="99">
        <v>966.92</v>
      </c>
      <c r="E262" s="99">
        <v>992.76</v>
      </c>
      <c r="F262" s="99">
        <v>994.48</v>
      </c>
      <c r="G262" s="99">
        <v>1107.8699999999999</v>
      </c>
      <c r="H262" s="99">
        <v>1126.0999999999999</v>
      </c>
      <c r="I262" s="99">
        <v>1176.1400000000001</v>
      </c>
      <c r="J262" s="99">
        <v>1192.81</v>
      </c>
      <c r="K262" s="99">
        <v>1192.67</v>
      </c>
      <c r="L262" s="99">
        <v>1188.8499999999999</v>
      </c>
      <c r="M262" s="99">
        <v>1188.4000000000001</v>
      </c>
      <c r="N262" s="99">
        <v>1179.5999999999999</v>
      </c>
      <c r="O262" s="99">
        <v>1178.3599999999999</v>
      </c>
      <c r="P262" s="99">
        <v>1168.4100000000001</v>
      </c>
      <c r="Q262" s="99">
        <v>1166.93</v>
      </c>
      <c r="R262" s="99">
        <v>1233.8699999999999</v>
      </c>
      <c r="S262" s="99">
        <v>1226.07</v>
      </c>
      <c r="T262" s="99">
        <v>1199.9100000000001</v>
      </c>
      <c r="U262" s="99">
        <v>1114.51</v>
      </c>
      <c r="V262" s="99">
        <v>1089.77</v>
      </c>
      <c r="W262" s="99">
        <v>943.27</v>
      </c>
      <c r="X262" s="99">
        <v>977.13</v>
      </c>
      <c r="Y262" s="99">
        <v>954.11</v>
      </c>
    </row>
    <row r="263" spans="1:25">
      <c r="A263" s="100">
        <v>5</v>
      </c>
      <c r="B263" s="99">
        <v>1002.76</v>
      </c>
      <c r="C263" s="99">
        <v>1001.81</v>
      </c>
      <c r="D263" s="99">
        <v>1028.24</v>
      </c>
      <c r="E263" s="99">
        <v>1059.8800000000001</v>
      </c>
      <c r="F263" s="99">
        <v>1092.68</v>
      </c>
      <c r="G263" s="99">
        <v>1174.6500000000001</v>
      </c>
      <c r="H263" s="99">
        <v>1222.23</v>
      </c>
      <c r="I263" s="99">
        <v>1221.1400000000001</v>
      </c>
      <c r="J263" s="99">
        <v>1226.5899999999999</v>
      </c>
      <c r="K263" s="99">
        <v>1230.28</v>
      </c>
      <c r="L263" s="99">
        <v>1223.8399999999999</v>
      </c>
      <c r="M263" s="99">
        <v>1223.97</v>
      </c>
      <c r="N263" s="99">
        <v>1223.25</v>
      </c>
      <c r="O263" s="99">
        <v>1219.3699999999999</v>
      </c>
      <c r="P263" s="99">
        <v>1229.1199999999999</v>
      </c>
      <c r="Q263" s="99">
        <v>1245.83</v>
      </c>
      <c r="R263" s="99">
        <v>1289.44</v>
      </c>
      <c r="S263" s="99">
        <v>1266.74</v>
      </c>
      <c r="T263" s="99">
        <v>1207.5</v>
      </c>
      <c r="U263" s="99">
        <v>1118.8399999999999</v>
      </c>
      <c r="V263" s="99">
        <v>1080.21</v>
      </c>
      <c r="W263" s="99">
        <v>1031.6600000000001</v>
      </c>
      <c r="X263" s="99">
        <v>1013.88</v>
      </c>
      <c r="Y263" s="99">
        <v>1008.11</v>
      </c>
    </row>
    <row r="264" spans="1:25">
      <c r="A264" s="100">
        <v>6</v>
      </c>
      <c r="B264" s="99">
        <v>963.23</v>
      </c>
      <c r="C264" s="99">
        <v>965.58</v>
      </c>
      <c r="D264" s="99">
        <v>971.15</v>
      </c>
      <c r="E264" s="99">
        <v>1000.31</v>
      </c>
      <c r="F264" s="99">
        <v>1126.03</v>
      </c>
      <c r="G264" s="99">
        <v>1185.78</v>
      </c>
      <c r="H264" s="99">
        <v>1186.99</v>
      </c>
      <c r="I264" s="99">
        <v>1249.07</v>
      </c>
      <c r="J264" s="99">
        <v>1240.3800000000001</v>
      </c>
      <c r="K264" s="99">
        <v>1241.78</v>
      </c>
      <c r="L264" s="99">
        <v>1238.79</v>
      </c>
      <c r="M264" s="99">
        <v>1237.29</v>
      </c>
      <c r="N264" s="99">
        <v>1231.81</v>
      </c>
      <c r="O264" s="99">
        <v>1223.1600000000001</v>
      </c>
      <c r="P264" s="99">
        <v>1235.94</v>
      </c>
      <c r="Q264" s="99">
        <v>1244.81</v>
      </c>
      <c r="R264" s="99">
        <v>1283</v>
      </c>
      <c r="S264" s="99">
        <v>1270.53</v>
      </c>
      <c r="T264" s="99">
        <v>1231.52</v>
      </c>
      <c r="U264" s="99">
        <v>1176.47</v>
      </c>
      <c r="V264" s="99">
        <v>1085.8399999999999</v>
      </c>
      <c r="W264" s="99">
        <v>1058.18</v>
      </c>
      <c r="X264" s="99">
        <v>947.33</v>
      </c>
      <c r="Y264" s="99">
        <v>951.66</v>
      </c>
    </row>
    <row r="265" spans="1:25">
      <c r="A265" s="100">
        <v>7</v>
      </c>
      <c r="B265" s="99">
        <v>1015.25</v>
      </c>
      <c r="C265" s="99">
        <v>1023.94</v>
      </c>
      <c r="D265" s="99">
        <v>1048.8599999999999</v>
      </c>
      <c r="E265" s="99">
        <v>1076.1500000000001</v>
      </c>
      <c r="F265" s="99">
        <v>1124.0899999999999</v>
      </c>
      <c r="G265" s="99">
        <v>1171.44</v>
      </c>
      <c r="H265" s="99">
        <v>1229.42</v>
      </c>
      <c r="I265" s="99">
        <v>1239.1600000000001</v>
      </c>
      <c r="J265" s="99">
        <v>1232.1500000000001</v>
      </c>
      <c r="K265" s="99">
        <v>1235.3599999999999</v>
      </c>
      <c r="L265" s="99">
        <v>1234.71</v>
      </c>
      <c r="M265" s="99">
        <v>1251.8599999999999</v>
      </c>
      <c r="N265" s="99">
        <v>1232.0899999999999</v>
      </c>
      <c r="O265" s="99">
        <v>1225.73</v>
      </c>
      <c r="P265" s="99">
        <v>1235.5</v>
      </c>
      <c r="Q265" s="99">
        <v>1241.83</v>
      </c>
      <c r="R265" s="99">
        <v>1289</v>
      </c>
      <c r="S265" s="99">
        <v>1282.93</v>
      </c>
      <c r="T265" s="99">
        <v>1244.6500000000001</v>
      </c>
      <c r="U265" s="99">
        <v>1177.5</v>
      </c>
      <c r="V265" s="99">
        <v>1129.77</v>
      </c>
      <c r="W265" s="99">
        <v>1115.19</v>
      </c>
      <c r="X265" s="99">
        <v>1061.83</v>
      </c>
      <c r="Y265" s="99">
        <v>1046.53</v>
      </c>
    </row>
    <row r="266" spans="1:25">
      <c r="A266" s="100">
        <v>8</v>
      </c>
      <c r="B266" s="99">
        <v>1000.47</v>
      </c>
      <c r="C266" s="99">
        <v>995.99</v>
      </c>
      <c r="D266" s="99">
        <v>1020.12</v>
      </c>
      <c r="E266" s="99">
        <v>1033.47</v>
      </c>
      <c r="F266" s="99">
        <v>1039.53</v>
      </c>
      <c r="G266" s="99">
        <v>1123.9000000000001</v>
      </c>
      <c r="H266" s="99">
        <v>1187.05</v>
      </c>
      <c r="I266" s="99">
        <v>1265.77</v>
      </c>
      <c r="J266" s="99">
        <v>1259.06</v>
      </c>
      <c r="K266" s="99">
        <v>1258.1099999999999</v>
      </c>
      <c r="L266" s="99">
        <v>1257.8499999999999</v>
      </c>
      <c r="M266" s="99">
        <v>1256.33</v>
      </c>
      <c r="N266" s="99">
        <v>1256.01</v>
      </c>
      <c r="O266" s="99">
        <v>1257.8900000000001</v>
      </c>
      <c r="P266" s="99">
        <v>1265.42</v>
      </c>
      <c r="Q266" s="99">
        <v>1263.83</v>
      </c>
      <c r="R266" s="99">
        <v>1313.85</v>
      </c>
      <c r="S266" s="99">
        <v>1333.3</v>
      </c>
      <c r="T266" s="99">
        <v>1313.5</v>
      </c>
      <c r="U266" s="99">
        <v>1244.56</v>
      </c>
      <c r="V266" s="99">
        <v>1209.24</v>
      </c>
      <c r="W266" s="99">
        <v>1126.23</v>
      </c>
      <c r="X266" s="99">
        <v>1111.3699999999999</v>
      </c>
      <c r="Y266" s="99">
        <v>1011.04</v>
      </c>
    </row>
    <row r="267" spans="1:25">
      <c r="A267" s="100">
        <v>9</v>
      </c>
      <c r="B267" s="99">
        <v>997.6</v>
      </c>
      <c r="C267" s="99">
        <v>997.16</v>
      </c>
      <c r="D267" s="99">
        <v>1015.8</v>
      </c>
      <c r="E267" s="99">
        <v>1022.26</v>
      </c>
      <c r="F267" s="99">
        <v>1029.04</v>
      </c>
      <c r="G267" s="99">
        <v>1114.45</v>
      </c>
      <c r="H267" s="99">
        <v>1133.04</v>
      </c>
      <c r="I267" s="99">
        <v>1209.42</v>
      </c>
      <c r="J267" s="99">
        <v>1269.76</v>
      </c>
      <c r="K267" s="99">
        <v>1319.65</v>
      </c>
      <c r="L267" s="99">
        <v>1320.16</v>
      </c>
      <c r="M267" s="99">
        <v>1318.86</v>
      </c>
      <c r="N267" s="99">
        <v>1317.21</v>
      </c>
      <c r="O267" s="99">
        <v>1321.69</v>
      </c>
      <c r="P267" s="99">
        <v>1330.77</v>
      </c>
      <c r="Q267" s="99">
        <v>1403.29</v>
      </c>
      <c r="R267" s="99">
        <v>1479.46</v>
      </c>
      <c r="S267" s="99">
        <v>1497.94</v>
      </c>
      <c r="T267" s="99">
        <v>1414.09</v>
      </c>
      <c r="U267" s="99">
        <v>1379.07</v>
      </c>
      <c r="V267" s="99">
        <v>1252.1500000000001</v>
      </c>
      <c r="W267" s="99">
        <v>1177.76</v>
      </c>
      <c r="X267" s="99">
        <v>1127.5</v>
      </c>
      <c r="Y267" s="99">
        <v>1078.78</v>
      </c>
    </row>
    <row r="268" spans="1:25">
      <c r="A268" s="100">
        <v>10</v>
      </c>
      <c r="B268" s="99">
        <v>1038.4000000000001</v>
      </c>
      <c r="C268" s="99">
        <v>1043.93</v>
      </c>
      <c r="D268" s="99">
        <v>1061.17</v>
      </c>
      <c r="E268" s="99">
        <v>1090.7</v>
      </c>
      <c r="F268" s="99">
        <v>1141.72</v>
      </c>
      <c r="G268" s="99">
        <v>1268.76</v>
      </c>
      <c r="H268" s="99">
        <v>1324.57</v>
      </c>
      <c r="I268" s="99">
        <v>1325.74</v>
      </c>
      <c r="J268" s="99">
        <v>1318.28</v>
      </c>
      <c r="K268" s="99">
        <v>1315.09</v>
      </c>
      <c r="L268" s="99">
        <v>1307.82</v>
      </c>
      <c r="M268" s="99">
        <v>1306.83</v>
      </c>
      <c r="N268" s="99">
        <v>1298.9100000000001</v>
      </c>
      <c r="O268" s="99">
        <v>1271.51</v>
      </c>
      <c r="P268" s="99">
        <v>1275.8699999999999</v>
      </c>
      <c r="Q268" s="99">
        <v>1289.56</v>
      </c>
      <c r="R268" s="99">
        <v>1301.3800000000001</v>
      </c>
      <c r="S268" s="99">
        <v>1300.5899999999999</v>
      </c>
      <c r="T268" s="99">
        <v>1222.77</v>
      </c>
      <c r="U268" s="99">
        <v>1044.8800000000001</v>
      </c>
      <c r="V268" s="99">
        <v>1081.0899999999999</v>
      </c>
      <c r="W268" s="99">
        <v>1015.87</v>
      </c>
      <c r="X268" s="99">
        <v>999.43</v>
      </c>
      <c r="Y268" s="99">
        <v>975.83</v>
      </c>
    </row>
    <row r="269" spans="1:25">
      <c r="A269" s="100">
        <v>11</v>
      </c>
      <c r="B269" s="99">
        <v>965.43</v>
      </c>
      <c r="C269" s="99">
        <v>971.63</v>
      </c>
      <c r="D269" s="99">
        <v>998.76</v>
      </c>
      <c r="E269" s="99">
        <v>1079.6199999999999</v>
      </c>
      <c r="F269" s="99">
        <v>1114.26</v>
      </c>
      <c r="G269" s="99">
        <v>1147.0999999999999</v>
      </c>
      <c r="H269" s="99">
        <v>1203.76</v>
      </c>
      <c r="I269" s="99">
        <v>1252.8399999999999</v>
      </c>
      <c r="J269" s="99">
        <v>1245.71</v>
      </c>
      <c r="K269" s="99">
        <v>1248.06</v>
      </c>
      <c r="L269" s="99">
        <v>1248.6400000000001</v>
      </c>
      <c r="M269" s="99">
        <v>1247.58</v>
      </c>
      <c r="N269" s="99">
        <v>1244.48</v>
      </c>
      <c r="O269" s="99">
        <v>1241.6199999999999</v>
      </c>
      <c r="P269" s="99">
        <v>1249.53</v>
      </c>
      <c r="Q269" s="99">
        <v>1247.07</v>
      </c>
      <c r="R269" s="99">
        <v>1388.48</v>
      </c>
      <c r="S269" s="99">
        <v>1311.24</v>
      </c>
      <c r="T269" s="99">
        <v>1232.3699999999999</v>
      </c>
      <c r="U269" s="99">
        <v>1201.6400000000001</v>
      </c>
      <c r="V269" s="99">
        <v>1093.07</v>
      </c>
      <c r="W269" s="99">
        <v>1033.8800000000001</v>
      </c>
      <c r="X269" s="99">
        <v>975.36</v>
      </c>
      <c r="Y269" s="99">
        <v>969.58</v>
      </c>
    </row>
    <row r="270" spans="1:25">
      <c r="A270" s="100">
        <v>12</v>
      </c>
      <c r="B270" s="99">
        <v>1000.93</v>
      </c>
      <c r="C270" s="99">
        <v>1005.47</v>
      </c>
      <c r="D270" s="99">
        <v>980.57</v>
      </c>
      <c r="E270" s="99">
        <v>1091.99</v>
      </c>
      <c r="F270" s="99">
        <v>1137.72</v>
      </c>
      <c r="G270" s="99">
        <v>1412.05</v>
      </c>
      <c r="H270" s="99">
        <v>1340.85</v>
      </c>
      <c r="I270" s="99">
        <v>1342.79</v>
      </c>
      <c r="J270" s="99">
        <v>1334.3</v>
      </c>
      <c r="K270" s="99">
        <v>1332.86</v>
      </c>
      <c r="L270" s="99">
        <v>1325.18</v>
      </c>
      <c r="M270" s="99">
        <v>1297.8699999999999</v>
      </c>
      <c r="N270" s="99">
        <v>1277.47</v>
      </c>
      <c r="O270" s="99">
        <v>1277.8399999999999</v>
      </c>
      <c r="P270" s="99">
        <v>1324.59</v>
      </c>
      <c r="Q270" s="99">
        <v>1329.61</v>
      </c>
      <c r="R270" s="99">
        <v>1453.57</v>
      </c>
      <c r="S270" s="99">
        <v>1340.61</v>
      </c>
      <c r="T270" s="99">
        <v>1267.8399999999999</v>
      </c>
      <c r="U270" s="99">
        <v>1099.18</v>
      </c>
      <c r="V270" s="99">
        <v>1089.6500000000001</v>
      </c>
      <c r="W270" s="99">
        <v>1032.3599999999999</v>
      </c>
      <c r="X270" s="99">
        <v>936.53</v>
      </c>
      <c r="Y270" s="99">
        <v>942.05</v>
      </c>
    </row>
    <row r="271" spans="1:25">
      <c r="A271" s="100">
        <v>13</v>
      </c>
      <c r="B271" s="99">
        <v>1037.24</v>
      </c>
      <c r="C271" s="99">
        <v>1047.0999999999999</v>
      </c>
      <c r="D271" s="99">
        <v>1071.8</v>
      </c>
      <c r="E271" s="99">
        <v>1100.1500000000001</v>
      </c>
      <c r="F271" s="99">
        <v>1118.55</v>
      </c>
      <c r="G271" s="99">
        <v>1399.42</v>
      </c>
      <c r="H271" s="99">
        <v>1460.18</v>
      </c>
      <c r="I271" s="99">
        <v>1468.2</v>
      </c>
      <c r="J271" s="99">
        <v>1360.89</v>
      </c>
      <c r="K271" s="99">
        <v>1368.27</v>
      </c>
      <c r="L271" s="99">
        <v>1367.51</v>
      </c>
      <c r="M271" s="99">
        <v>1367.19</v>
      </c>
      <c r="N271" s="99">
        <v>1368.52</v>
      </c>
      <c r="O271" s="99">
        <v>1368.36</v>
      </c>
      <c r="P271" s="99">
        <v>1464.07</v>
      </c>
      <c r="Q271" s="99">
        <v>1470.97</v>
      </c>
      <c r="R271" s="99">
        <v>1848.43</v>
      </c>
      <c r="S271" s="99">
        <v>1496.46</v>
      </c>
      <c r="T271" s="99">
        <v>1345.69</v>
      </c>
      <c r="U271" s="99">
        <v>1257.8</v>
      </c>
      <c r="V271" s="99">
        <v>1086.6400000000001</v>
      </c>
      <c r="W271" s="99">
        <v>1061.31</v>
      </c>
      <c r="X271" s="99">
        <v>1047.67</v>
      </c>
      <c r="Y271" s="99">
        <v>999.94</v>
      </c>
    </row>
    <row r="272" spans="1:25">
      <c r="A272" s="100">
        <v>14</v>
      </c>
      <c r="B272" s="99">
        <v>908.07</v>
      </c>
      <c r="C272" s="99">
        <v>911.92</v>
      </c>
      <c r="D272" s="99">
        <v>969.69</v>
      </c>
      <c r="E272" s="99">
        <v>1094.45</v>
      </c>
      <c r="F272" s="99">
        <v>1139.1500000000001</v>
      </c>
      <c r="G272" s="99">
        <v>1256.1400000000001</v>
      </c>
      <c r="H272" s="99">
        <v>1357.27</v>
      </c>
      <c r="I272" s="99">
        <v>1362.02</v>
      </c>
      <c r="J272" s="99">
        <v>1360.75</v>
      </c>
      <c r="K272" s="99">
        <v>1362.07</v>
      </c>
      <c r="L272" s="99">
        <v>1359.37</v>
      </c>
      <c r="M272" s="99">
        <v>1362.9</v>
      </c>
      <c r="N272" s="99">
        <v>1376.69</v>
      </c>
      <c r="O272" s="99">
        <v>1365.59</v>
      </c>
      <c r="P272" s="99">
        <v>1372.42</v>
      </c>
      <c r="Q272" s="99">
        <v>1413.07</v>
      </c>
      <c r="R272" s="99">
        <v>1483.75</v>
      </c>
      <c r="S272" s="99">
        <v>1460.33</v>
      </c>
      <c r="T272" s="99">
        <v>1356.27</v>
      </c>
      <c r="U272" s="99">
        <v>953.27</v>
      </c>
      <c r="V272" s="99">
        <v>933</v>
      </c>
      <c r="W272" s="99">
        <v>909.89</v>
      </c>
      <c r="X272" s="99">
        <v>907.26</v>
      </c>
      <c r="Y272" s="99">
        <v>914.37</v>
      </c>
    </row>
    <row r="273" spans="1:25">
      <c r="A273" s="100">
        <v>15</v>
      </c>
      <c r="B273" s="99">
        <v>1088.01</v>
      </c>
      <c r="C273" s="99">
        <v>1094.25</v>
      </c>
      <c r="D273" s="99">
        <v>1109.31</v>
      </c>
      <c r="E273" s="99">
        <v>1127.7</v>
      </c>
      <c r="F273" s="99">
        <v>1152.93</v>
      </c>
      <c r="G273" s="99">
        <v>1167.45</v>
      </c>
      <c r="H273" s="99">
        <v>1247.02</v>
      </c>
      <c r="I273" s="99">
        <v>1354.1</v>
      </c>
      <c r="J273" s="99">
        <v>1422.22</v>
      </c>
      <c r="K273" s="99">
        <v>1411.54</v>
      </c>
      <c r="L273" s="99">
        <v>1356.38</v>
      </c>
      <c r="M273" s="99">
        <v>1352.43</v>
      </c>
      <c r="N273" s="99">
        <v>1428.93</v>
      </c>
      <c r="O273" s="99">
        <v>1428.57</v>
      </c>
      <c r="P273" s="99">
        <v>1458.77</v>
      </c>
      <c r="Q273" s="99">
        <v>1460.53</v>
      </c>
      <c r="R273" s="99">
        <v>1551.96</v>
      </c>
      <c r="S273" s="99">
        <v>1546</v>
      </c>
      <c r="T273" s="99">
        <v>1359.42</v>
      </c>
      <c r="U273" s="99">
        <v>1180.32</v>
      </c>
      <c r="V273" s="99">
        <v>1116.3800000000001</v>
      </c>
      <c r="W273" s="99">
        <v>1094.98</v>
      </c>
      <c r="X273" s="99">
        <v>1086.8599999999999</v>
      </c>
      <c r="Y273" s="99">
        <v>1081.81</v>
      </c>
    </row>
    <row r="274" spans="1:25">
      <c r="A274" s="100">
        <v>16</v>
      </c>
      <c r="B274" s="99">
        <v>1001.88</v>
      </c>
      <c r="C274" s="99">
        <v>1058.58</v>
      </c>
      <c r="D274" s="99">
        <v>1062.02</v>
      </c>
      <c r="E274" s="99">
        <v>1076.3599999999999</v>
      </c>
      <c r="F274" s="99">
        <v>1110.8599999999999</v>
      </c>
      <c r="G274" s="99">
        <v>1161.1400000000001</v>
      </c>
      <c r="H274" s="99">
        <v>1197.07</v>
      </c>
      <c r="I274" s="99">
        <v>1303.7</v>
      </c>
      <c r="J274" s="99">
        <v>1364.58</v>
      </c>
      <c r="K274" s="99">
        <v>1460.64</v>
      </c>
      <c r="L274" s="99">
        <v>1484.08</v>
      </c>
      <c r="M274" s="99">
        <v>1498.81</v>
      </c>
      <c r="N274" s="99">
        <v>1510.28</v>
      </c>
      <c r="O274" s="99">
        <v>1499.54</v>
      </c>
      <c r="P274" s="99">
        <v>1499.01</v>
      </c>
      <c r="Q274" s="99">
        <v>1543.63</v>
      </c>
      <c r="R274" s="99">
        <v>1573.45</v>
      </c>
      <c r="S274" s="99">
        <v>1569.33</v>
      </c>
      <c r="T274" s="99">
        <v>1503.78</v>
      </c>
      <c r="U274" s="99">
        <v>1237.45</v>
      </c>
      <c r="V274" s="99">
        <v>1092.51</v>
      </c>
      <c r="W274" s="99">
        <v>1062.81</v>
      </c>
      <c r="X274" s="99">
        <v>1057.29</v>
      </c>
      <c r="Y274" s="99">
        <v>1002.14</v>
      </c>
    </row>
    <row r="275" spans="1:25">
      <c r="A275" s="100">
        <v>17</v>
      </c>
      <c r="B275" s="99">
        <v>1118.23</v>
      </c>
      <c r="C275" s="99">
        <v>1103.3599999999999</v>
      </c>
      <c r="D275" s="99">
        <v>1125.53</v>
      </c>
      <c r="E275" s="99">
        <v>1154.19</v>
      </c>
      <c r="F275" s="99">
        <v>1205.26</v>
      </c>
      <c r="G275" s="99">
        <v>1429.27</v>
      </c>
      <c r="H275" s="99">
        <v>1482.44</v>
      </c>
      <c r="I275" s="99">
        <v>1574.81</v>
      </c>
      <c r="J275" s="99">
        <v>1576.62</v>
      </c>
      <c r="K275" s="99">
        <v>1579.21</v>
      </c>
      <c r="L275" s="99">
        <v>1572.29</v>
      </c>
      <c r="M275" s="99">
        <v>1566.29</v>
      </c>
      <c r="N275" s="99">
        <v>1565.82</v>
      </c>
      <c r="O275" s="99">
        <v>1505.88</v>
      </c>
      <c r="P275" s="99">
        <v>1507.68</v>
      </c>
      <c r="Q275" s="99">
        <v>1574.89</v>
      </c>
      <c r="R275" s="99">
        <v>1494.18</v>
      </c>
      <c r="S275" s="99">
        <v>1485.1</v>
      </c>
      <c r="T275" s="99">
        <v>1247.8499999999999</v>
      </c>
      <c r="U275" s="99">
        <v>1187.6600000000001</v>
      </c>
      <c r="V275" s="99">
        <v>1146.22</v>
      </c>
      <c r="W275" s="99">
        <v>1117.3399999999999</v>
      </c>
      <c r="X275" s="99">
        <v>1092.8599999999999</v>
      </c>
      <c r="Y275" s="99">
        <v>1090.8399999999999</v>
      </c>
    </row>
    <row r="276" spans="1:25">
      <c r="A276" s="100">
        <v>18</v>
      </c>
      <c r="B276" s="99">
        <v>1088.04</v>
      </c>
      <c r="C276" s="99">
        <v>1104.25</v>
      </c>
      <c r="D276" s="99">
        <v>1152.51</v>
      </c>
      <c r="E276" s="99">
        <v>1187.58</v>
      </c>
      <c r="F276" s="99">
        <v>389.58</v>
      </c>
      <c r="G276" s="99">
        <v>406.08</v>
      </c>
      <c r="H276" s="99">
        <v>411.89</v>
      </c>
      <c r="I276" s="99">
        <v>429.57</v>
      </c>
      <c r="J276" s="99">
        <v>434.4</v>
      </c>
      <c r="K276" s="99">
        <v>434.23</v>
      </c>
      <c r="L276" s="99">
        <v>405.75</v>
      </c>
      <c r="M276" s="99">
        <v>403.7</v>
      </c>
      <c r="N276" s="99">
        <v>1114.5</v>
      </c>
      <c r="O276" s="99">
        <v>1117.97</v>
      </c>
      <c r="P276" s="99">
        <v>1136.0999999999999</v>
      </c>
      <c r="Q276" s="99">
        <v>1229.0999999999999</v>
      </c>
      <c r="R276" s="99">
        <v>1235.49</v>
      </c>
      <c r="S276" s="99">
        <v>1303.9100000000001</v>
      </c>
      <c r="T276" s="99">
        <v>1283.27</v>
      </c>
      <c r="U276" s="99">
        <v>1251.28</v>
      </c>
      <c r="V276" s="99">
        <v>1202.54</v>
      </c>
      <c r="W276" s="99">
        <v>1139.78</v>
      </c>
      <c r="X276" s="99">
        <v>1088.43</v>
      </c>
      <c r="Y276" s="99">
        <v>1083.8599999999999</v>
      </c>
    </row>
    <row r="277" spans="1:25">
      <c r="A277" s="100">
        <v>19</v>
      </c>
      <c r="B277" s="99">
        <v>1117.6300000000001</v>
      </c>
      <c r="C277" s="99">
        <v>1134.19</v>
      </c>
      <c r="D277" s="99">
        <v>1178.6199999999999</v>
      </c>
      <c r="E277" s="99">
        <v>1210.77</v>
      </c>
      <c r="F277" s="99">
        <v>1228.4000000000001</v>
      </c>
      <c r="G277" s="99">
        <v>1279.46</v>
      </c>
      <c r="H277" s="99">
        <v>1300.92</v>
      </c>
      <c r="I277" s="99">
        <v>1311.9</v>
      </c>
      <c r="J277" s="99">
        <v>1299.6600000000001</v>
      </c>
      <c r="K277" s="99">
        <v>1300.8699999999999</v>
      </c>
      <c r="L277" s="99">
        <v>1291.7</v>
      </c>
      <c r="M277" s="99">
        <v>1295.1600000000001</v>
      </c>
      <c r="N277" s="99">
        <v>1287.01</v>
      </c>
      <c r="O277" s="99">
        <v>1264.8800000000001</v>
      </c>
      <c r="P277" s="99">
        <v>1291.75</v>
      </c>
      <c r="Q277" s="99">
        <v>1316.61</v>
      </c>
      <c r="R277" s="99">
        <v>1327.49</v>
      </c>
      <c r="S277" s="99">
        <v>1335.36</v>
      </c>
      <c r="T277" s="99">
        <v>1307.73</v>
      </c>
      <c r="U277" s="99">
        <v>1265.96</v>
      </c>
      <c r="V277" s="99">
        <v>1239.48</v>
      </c>
      <c r="W277" s="99">
        <v>1210.42</v>
      </c>
      <c r="X277" s="99">
        <v>1207.23</v>
      </c>
      <c r="Y277" s="99">
        <v>1188.28</v>
      </c>
    </row>
    <row r="278" spans="1:25">
      <c r="A278" s="100">
        <v>20</v>
      </c>
      <c r="B278" s="99">
        <v>1168.3399999999999</v>
      </c>
      <c r="C278" s="99">
        <v>1163.49</v>
      </c>
      <c r="D278" s="99">
        <v>1197</v>
      </c>
      <c r="E278" s="99">
        <v>1207.49</v>
      </c>
      <c r="F278" s="99">
        <v>1241.79</v>
      </c>
      <c r="G278" s="99">
        <v>1270.94</v>
      </c>
      <c r="H278" s="99">
        <v>1285.17</v>
      </c>
      <c r="I278" s="99">
        <v>1286.1500000000001</v>
      </c>
      <c r="J278" s="99">
        <v>1283.6099999999999</v>
      </c>
      <c r="K278" s="99">
        <v>1284.17</v>
      </c>
      <c r="L278" s="99">
        <v>1279.98</v>
      </c>
      <c r="M278" s="99">
        <v>1278.7</v>
      </c>
      <c r="N278" s="99">
        <v>1276.0899999999999</v>
      </c>
      <c r="O278" s="99">
        <v>1275.6300000000001</v>
      </c>
      <c r="P278" s="99">
        <v>1279.6300000000001</v>
      </c>
      <c r="Q278" s="99">
        <v>1287.1500000000001</v>
      </c>
      <c r="R278" s="99">
        <v>1313.97</v>
      </c>
      <c r="S278" s="99">
        <v>1323.4</v>
      </c>
      <c r="T278" s="99">
        <v>1287.4100000000001</v>
      </c>
      <c r="U278" s="99">
        <v>1235.3599999999999</v>
      </c>
      <c r="V278" s="99">
        <v>1195.45</v>
      </c>
      <c r="W278" s="99">
        <v>1165.1199999999999</v>
      </c>
      <c r="X278" s="99">
        <v>1153.56</v>
      </c>
      <c r="Y278" s="99">
        <v>1149.28</v>
      </c>
    </row>
    <row r="279" spans="1:25">
      <c r="A279" s="100">
        <v>21</v>
      </c>
      <c r="B279" s="99">
        <v>1181.5</v>
      </c>
      <c r="C279" s="99">
        <v>1182.25</v>
      </c>
      <c r="D279" s="99">
        <v>1208.19</v>
      </c>
      <c r="E279" s="99">
        <v>1249.94</v>
      </c>
      <c r="F279" s="99">
        <v>1269.8</v>
      </c>
      <c r="G279" s="99">
        <v>1296.97</v>
      </c>
      <c r="H279" s="99">
        <v>1340.92</v>
      </c>
      <c r="I279" s="99">
        <v>1417.77</v>
      </c>
      <c r="J279" s="99">
        <v>1420.63</v>
      </c>
      <c r="K279" s="99">
        <v>1466.52</v>
      </c>
      <c r="L279" s="99">
        <v>1454.63</v>
      </c>
      <c r="M279" s="99">
        <v>1453.24</v>
      </c>
      <c r="N279" s="99">
        <v>1307.22</v>
      </c>
      <c r="O279" s="99">
        <v>1304.6199999999999</v>
      </c>
      <c r="P279" s="99">
        <v>1433.33</v>
      </c>
      <c r="Q279" s="99">
        <v>1472.34</v>
      </c>
      <c r="R279" s="99">
        <v>1551.02</v>
      </c>
      <c r="S279" s="99">
        <v>1489.37</v>
      </c>
      <c r="T279" s="99">
        <v>1357.46</v>
      </c>
      <c r="U279" s="99">
        <v>1288.3399999999999</v>
      </c>
      <c r="V279" s="99">
        <v>1240</v>
      </c>
      <c r="W279" s="99">
        <v>1207.69</v>
      </c>
      <c r="X279" s="99">
        <v>1201.3699999999999</v>
      </c>
      <c r="Y279" s="99">
        <v>1192.07</v>
      </c>
    </row>
    <row r="280" spans="1:25">
      <c r="A280" s="100">
        <v>22</v>
      </c>
      <c r="B280" s="99">
        <v>1196.3</v>
      </c>
      <c r="C280" s="99">
        <v>1191.5999999999999</v>
      </c>
      <c r="D280" s="99">
        <v>1191.5</v>
      </c>
      <c r="E280" s="99">
        <v>1206.67</v>
      </c>
      <c r="F280" s="99">
        <v>1226.6500000000001</v>
      </c>
      <c r="G280" s="99">
        <v>1268.55</v>
      </c>
      <c r="H280" s="99">
        <v>1282.26</v>
      </c>
      <c r="I280" s="99">
        <v>1313.09</v>
      </c>
      <c r="J280" s="99">
        <v>1311.58</v>
      </c>
      <c r="K280" s="99">
        <v>1315.48</v>
      </c>
      <c r="L280" s="99">
        <v>1312.14</v>
      </c>
      <c r="M280" s="99">
        <v>1309.57</v>
      </c>
      <c r="N280" s="99">
        <v>1313.33</v>
      </c>
      <c r="O280" s="99">
        <v>1306.53</v>
      </c>
      <c r="P280" s="99">
        <v>1311.05</v>
      </c>
      <c r="Q280" s="99">
        <v>1339.83</v>
      </c>
      <c r="R280" s="99">
        <v>1353.57</v>
      </c>
      <c r="S280" s="99">
        <v>1380.58</v>
      </c>
      <c r="T280" s="99">
        <v>1365.33</v>
      </c>
      <c r="U280" s="99">
        <v>1302.45</v>
      </c>
      <c r="V280" s="99">
        <v>1268.3699999999999</v>
      </c>
      <c r="W280" s="99">
        <v>1250.22</v>
      </c>
      <c r="X280" s="99">
        <v>1226.98</v>
      </c>
      <c r="Y280" s="99">
        <v>1201.95</v>
      </c>
    </row>
    <row r="281" spans="1:25">
      <c r="A281" s="100">
        <v>23</v>
      </c>
      <c r="B281" s="99">
        <v>1195.99</v>
      </c>
      <c r="C281" s="99">
        <v>1193.22</v>
      </c>
      <c r="D281" s="99">
        <v>1192.8699999999999</v>
      </c>
      <c r="E281" s="99">
        <v>1195.05</v>
      </c>
      <c r="F281" s="99">
        <v>1217.92</v>
      </c>
      <c r="G281" s="99">
        <v>1248.3699999999999</v>
      </c>
      <c r="H281" s="99">
        <v>1274.42</v>
      </c>
      <c r="I281" s="99">
        <v>1296.1099999999999</v>
      </c>
      <c r="J281" s="99">
        <v>1315.68</v>
      </c>
      <c r="K281" s="99">
        <v>1323.87</v>
      </c>
      <c r="L281" s="99">
        <v>1322.55</v>
      </c>
      <c r="M281" s="99">
        <v>1318.88</v>
      </c>
      <c r="N281" s="99">
        <v>1319.11</v>
      </c>
      <c r="O281" s="99">
        <v>1323.34</v>
      </c>
      <c r="P281" s="99">
        <v>1331.56</v>
      </c>
      <c r="Q281" s="99">
        <v>1345.57</v>
      </c>
      <c r="R281" s="99">
        <v>1527.98</v>
      </c>
      <c r="S281" s="99">
        <v>1444.17</v>
      </c>
      <c r="T281" s="99">
        <v>1355.7</v>
      </c>
      <c r="U281" s="99">
        <v>1292.51</v>
      </c>
      <c r="V281" s="99">
        <v>1246.28</v>
      </c>
      <c r="W281" s="99">
        <v>1205.51</v>
      </c>
      <c r="X281" s="99">
        <v>1204.29</v>
      </c>
      <c r="Y281" s="99">
        <v>1191.74</v>
      </c>
    </row>
    <row r="282" spans="1:25">
      <c r="A282" s="100">
        <v>24</v>
      </c>
      <c r="B282" s="99">
        <v>1123.8599999999999</v>
      </c>
      <c r="C282" s="99">
        <v>1125.56</v>
      </c>
      <c r="D282" s="99">
        <v>1149.6500000000001</v>
      </c>
      <c r="E282" s="99">
        <v>1170.76</v>
      </c>
      <c r="F282" s="99">
        <v>1202.95</v>
      </c>
      <c r="G282" s="99">
        <v>1267.3699999999999</v>
      </c>
      <c r="H282" s="99">
        <v>1234.56</v>
      </c>
      <c r="I282" s="99">
        <v>1202.1400000000001</v>
      </c>
      <c r="J282" s="99">
        <v>1180.1300000000001</v>
      </c>
      <c r="K282" s="99">
        <v>1170.05</v>
      </c>
      <c r="L282" s="99">
        <v>1165.95</v>
      </c>
      <c r="M282" s="99">
        <v>1169.53</v>
      </c>
      <c r="N282" s="99">
        <v>1167.8900000000001</v>
      </c>
      <c r="O282" s="99">
        <v>1166.2</v>
      </c>
      <c r="P282" s="99">
        <v>1171.44</v>
      </c>
      <c r="Q282" s="99">
        <v>1180.44</v>
      </c>
      <c r="R282" s="99">
        <v>1241.99</v>
      </c>
      <c r="S282" s="99">
        <v>1211.43</v>
      </c>
      <c r="T282" s="99">
        <v>1065.3699999999999</v>
      </c>
      <c r="U282" s="99">
        <v>1131.9100000000001</v>
      </c>
      <c r="V282" s="99">
        <v>1117.03</v>
      </c>
      <c r="W282" s="99">
        <v>1085.8599999999999</v>
      </c>
      <c r="X282" s="99">
        <v>1097.51</v>
      </c>
      <c r="Y282" s="99">
        <v>1091.94</v>
      </c>
    </row>
    <row r="283" spans="1:25">
      <c r="A283" s="100">
        <v>25</v>
      </c>
      <c r="B283" s="99">
        <v>1054.45</v>
      </c>
      <c r="C283" s="99">
        <v>1056.72</v>
      </c>
      <c r="D283" s="99">
        <v>1078.76</v>
      </c>
      <c r="E283" s="99">
        <v>1097.9000000000001</v>
      </c>
      <c r="F283" s="99">
        <v>1193.3900000000001</v>
      </c>
      <c r="G283" s="99">
        <v>1308.58</v>
      </c>
      <c r="H283" s="99">
        <v>1251.53</v>
      </c>
      <c r="I283" s="99">
        <v>1219.3699999999999</v>
      </c>
      <c r="J283" s="99">
        <v>1084.5899999999999</v>
      </c>
      <c r="K283" s="99">
        <v>1212.1600000000001</v>
      </c>
      <c r="L283" s="99">
        <v>1323.49</v>
      </c>
      <c r="M283" s="99">
        <v>1326.19</v>
      </c>
      <c r="N283" s="99">
        <v>1327.02</v>
      </c>
      <c r="O283" s="99">
        <v>1325.09</v>
      </c>
      <c r="P283" s="99">
        <v>1338.16</v>
      </c>
      <c r="Q283" s="99">
        <v>1395.41</v>
      </c>
      <c r="R283" s="99">
        <v>1398.8</v>
      </c>
      <c r="S283" s="99">
        <v>1393.58</v>
      </c>
      <c r="T283" s="99">
        <v>1246.9000000000001</v>
      </c>
      <c r="U283" s="99">
        <v>1102.46</v>
      </c>
      <c r="V283" s="99">
        <v>1064.6099999999999</v>
      </c>
      <c r="W283" s="99">
        <v>1057.5</v>
      </c>
      <c r="X283" s="99">
        <v>1059.07</v>
      </c>
      <c r="Y283" s="99">
        <v>1054.75</v>
      </c>
    </row>
    <row r="284" spans="1:25">
      <c r="A284" s="100">
        <v>26</v>
      </c>
      <c r="B284" s="99">
        <v>1034.69</v>
      </c>
      <c r="C284" s="99">
        <v>1042.3900000000001</v>
      </c>
      <c r="D284" s="99">
        <v>1062.07</v>
      </c>
      <c r="E284" s="99">
        <v>1068.51</v>
      </c>
      <c r="F284" s="99">
        <v>1130.81</v>
      </c>
      <c r="G284" s="99">
        <v>1192.5899999999999</v>
      </c>
      <c r="H284" s="99">
        <v>1255.05</v>
      </c>
      <c r="I284" s="99">
        <v>1265.68</v>
      </c>
      <c r="J284" s="99">
        <v>1146.56</v>
      </c>
      <c r="K284" s="99">
        <v>1147.92</v>
      </c>
      <c r="L284" s="99">
        <v>1147.05</v>
      </c>
      <c r="M284" s="99">
        <v>1064.82</v>
      </c>
      <c r="N284" s="99">
        <v>1090.3399999999999</v>
      </c>
      <c r="O284" s="99">
        <v>1056.8699999999999</v>
      </c>
      <c r="P284" s="99">
        <v>1062.73</v>
      </c>
      <c r="Q284" s="99">
        <v>1309.4000000000001</v>
      </c>
      <c r="R284" s="99">
        <v>1191.56</v>
      </c>
      <c r="S284" s="99">
        <v>1192.6300000000001</v>
      </c>
      <c r="T284" s="99">
        <v>1064.1099999999999</v>
      </c>
      <c r="U284" s="99">
        <v>1048.71</v>
      </c>
      <c r="V284" s="99">
        <v>1054.97</v>
      </c>
      <c r="W284" s="99">
        <v>1031.0899999999999</v>
      </c>
      <c r="X284" s="99">
        <v>1023.54</v>
      </c>
      <c r="Y284" s="99">
        <v>1022.81</v>
      </c>
    </row>
    <row r="285" spans="1:25">
      <c r="A285" s="100">
        <v>27</v>
      </c>
      <c r="B285" s="99">
        <v>1006.12</v>
      </c>
      <c r="C285" s="99">
        <v>1003.65</v>
      </c>
      <c r="D285" s="99">
        <v>1020.03</v>
      </c>
      <c r="E285" s="99">
        <v>1037.7</v>
      </c>
      <c r="F285" s="99">
        <v>1110.21</v>
      </c>
      <c r="G285" s="99">
        <v>1182.68</v>
      </c>
      <c r="H285" s="99">
        <v>1203.29</v>
      </c>
      <c r="I285" s="99">
        <v>1252.8399999999999</v>
      </c>
      <c r="J285" s="99">
        <v>1194.6199999999999</v>
      </c>
      <c r="K285" s="99">
        <v>1204.19</v>
      </c>
      <c r="L285" s="99">
        <v>1147.8900000000001</v>
      </c>
      <c r="M285" s="99">
        <v>1180.58</v>
      </c>
      <c r="N285" s="99">
        <v>1168.4000000000001</v>
      </c>
      <c r="O285" s="99">
        <v>1138.3800000000001</v>
      </c>
      <c r="P285" s="99">
        <v>1129.46</v>
      </c>
      <c r="Q285" s="99">
        <v>1171.57</v>
      </c>
      <c r="R285" s="99">
        <v>1254.5</v>
      </c>
      <c r="S285" s="99">
        <v>1226.02</v>
      </c>
      <c r="T285" s="99">
        <v>1094.47</v>
      </c>
      <c r="U285" s="99">
        <v>1054.46</v>
      </c>
      <c r="V285" s="99">
        <v>1027.96</v>
      </c>
      <c r="W285" s="99">
        <v>996.84</v>
      </c>
      <c r="X285" s="99">
        <v>995.63</v>
      </c>
      <c r="Y285" s="99">
        <v>974.87</v>
      </c>
    </row>
    <row r="286" spans="1:25">
      <c r="A286" s="100">
        <v>28</v>
      </c>
      <c r="B286" s="99">
        <v>1050.8900000000001</v>
      </c>
      <c r="C286" s="99">
        <v>1059.3800000000001</v>
      </c>
      <c r="D286" s="99">
        <v>1080.3499999999999</v>
      </c>
      <c r="E286" s="99">
        <v>1087.96</v>
      </c>
      <c r="F286" s="99">
        <v>1121.6600000000001</v>
      </c>
      <c r="G286" s="99">
        <v>1145.95</v>
      </c>
      <c r="H286" s="99">
        <v>1142.6500000000001</v>
      </c>
      <c r="I286" s="99">
        <v>1143.06</v>
      </c>
      <c r="J286" s="99">
        <v>1120.8900000000001</v>
      </c>
      <c r="K286" s="99">
        <v>1121.6300000000001</v>
      </c>
      <c r="L286" s="99">
        <v>1119.42</v>
      </c>
      <c r="M286" s="99">
        <v>1135</v>
      </c>
      <c r="N286" s="99">
        <v>1127.58</v>
      </c>
      <c r="O286" s="99">
        <v>1123.77</v>
      </c>
      <c r="P286" s="99">
        <v>1128.6099999999999</v>
      </c>
      <c r="Q286" s="99">
        <v>1152.9000000000001</v>
      </c>
      <c r="R286" s="99">
        <v>1145.8699999999999</v>
      </c>
      <c r="S286" s="99">
        <v>1140.3</v>
      </c>
      <c r="T286" s="99">
        <v>1121.33</v>
      </c>
      <c r="U286" s="99">
        <v>1091</v>
      </c>
      <c r="V286" s="99">
        <v>1080.08</v>
      </c>
      <c r="W286" s="99">
        <v>1059.71</v>
      </c>
      <c r="X286" s="99">
        <v>1050.1600000000001</v>
      </c>
      <c r="Y286" s="99">
        <v>1045.68</v>
      </c>
    </row>
    <row r="287" spans="1:25">
      <c r="A287" s="100">
        <v>29</v>
      </c>
      <c r="B287" s="99">
        <v>1008.59</v>
      </c>
      <c r="C287" s="99">
        <v>1013.67</v>
      </c>
      <c r="D287" s="99">
        <v>1024.01</v>
      </c>
      <c r="E287" s="99">
        <v>1019.54</v>
      </c>
      <c r="F287" s="99">
        <v>1075.8800000000001</v>
      </c>
      <c r="G287" s="99">
        <v>1087.1099999999999</v>
      </c>
      <c r="H287" s="99">
        <v>1092.27</v>
      </c>
      <c r="I287" s="99">
        <v>1094.43</v>
      </c>
      <c r="J287" s="99">
        <v>1090.8800000000001</v>
      </c>
      <c r="K287" s="99">
        <v>1089.42</v>
      </c>
      <c r="L287" s="99">
        <v>1090.0999999999999</v>
      </c>
      <c r="M287" s="99">
        <v>1088.48</v>
      </c>
      <c r="N287" s="99">
        <v>1090.48</v>
      </c>
      <c r="O287" s="99">
        <v>1090.8</v>
      </c>
      <c r="P287" s="99">
        <v>1119.32</v>
      </c>
      <c r="Q287" s="99">
        <v>1188.97</v>
      </c>
      <c r="R287" s="99">
        <v>1241.97</v>
      </c>
      <c r="S287" s="99">
        <v>1105.28</v>
      </c>
      <c r="T287" s="99">
        <v>1088.53</v>
      </c>
      <c r="U287" s="99">
        <v>1061.93</v>
      </c>
      <c r="V287" s="99">
        <v>1054.8399999999999</v>
      </c>
      <c r="W287" s="99">
        <v>1026.73</v>
      </c>
      <c r="X287" s="99">
        <v>1014.41</v>
      </c>
      <c r="Y287" s="99">
        <v>1011.74</v>
      </c>
    </row>
    <row r="288" spans="1:25">
      <c r="A288" s="100">
        <v>30</v>
      </c>
      <c r="B288" s="99">
        <v>1014.18</v>
      </c>
      <c r="C288" s="99">
        <v>1016.6</v>
      </c>
      <c r="D288" s="99">
        <v>1030.3</v>
      </c>
      <c r="E288" s="99">
        <v>1017.95</v>
      </c>
      <c r="F288" s="99">
        <v>1040.48</v>
      </c>
      <c r="G288" s="99">
        <v>1058.1099999999999</v>
      </c>
      <c r="H288" s="99">
        <v>1084.32</v>
      </c>
      <c r="I288" s="99">
        <v>1087.4000000000001</v>
      </c>
      <c r="J288" s="99">
        <v>1086.4100000000001</v>
      </c>
      <c r="K288" s="99">
        <v>1081.77</v>
      </c>
      <c r="L288" s="99">
        <v>1077.01</v>
      </c>
      <c r="M288" s="99">
        <v>1083.22</v>
      </c>
      <c r="N288" s="99">
        <v>1086.67</v>
      </c>
      <c r="O288" s="99">
        <v>1088.23</v>
      </c>
      <c r="P288" s="99">
        <v>1087.74</v>
      </c>
      <c r="Q288" s="99">
        <v>1142.28</v>
      </c>
      <c r="R288" s="99">
        <v>1149.82</v>
      </c>
      <c r="S288" s="99">
        <v>1188.58</v>
      </c>
      <c r="T288" s="99">
        <v>1087.19</v>
      </c>
      <c r="U288" s="99">
        <v>1031.3800000000001</v>
      </c>
      <c r="V288" s="99">
        <v>1010.04</v>
      </c>
      <c r="W288" s="99">
        <v>997.55</v>
      </c>
      <c r="X288" s="99">
        <v>989.94</v>
      </c>
      <c r="Y288" s="99">
        <v>983.21</v>
      </c>
    </row>
    <row r="289" spans="1:26" s="55" customFormat="1">
      <c r="A289" s="100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51"/>
    </row>
    <row r="291" spans="1:26" ht="24.75" customHeight="1">
      <c r="A291" s="74"/>
      <c r="B291" s="129" t="s">
        <v>104</v>
      </c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1"/>
    </row>
    <row r="292" spans="1:26" ht="26.25">
      <c r="A292" s="97" t="s">
        <v>69</v>
      </c>
      <c r="B292" s="75" t="s">
        <v>70</v>
      </c>
      <c r="C292" s="75" t="s">
        <v>71</v>
      </c>
      <c r="D292" s="75" t="s">
        <v>72</v>
      </c>
      <c r="E292" s="75" t="s">
        <v>73</v>
      </c>
      <c r="F292" s="75" t="s">
        <v>74</v>
      </c>
      <c r="G292" s="75" t="s">
        <v>75</v>
      </c>
      <c r="H292" s="75" t="s">
        <v>76</v>
      </c>
      <c r="I292" s="75" t="s">
        <v>77</v>
      </c>
      <c r="J292" s="75" t="s">
        <v>78</v>
      </c>
      <c r="K292" s="75" t="s">
        <v>79</v>
      </c>
      <c r="L292" s="75" t="s">
        <v>80</v>
      </c>
      <c r="M292" s="75" t="s">
        <v>81</v>
      </c>
      <c r="N292" s="75" t="s">
        <v>82</v>
      </c>
      <c r="O292" s="75" t="s">
        <v>83</v>
      </c>
      <c r="P292" s="75" t="s">
        <v>84</v>
      </c>
      <c r="Q292" s="75" t="s">
        <v>85</v>
      </c>
      <c r="R292" s="75" t="s">
        <v>86</v>
      </c>
      <c r="S292" s="75" t="s">
        <v>87</v>
      </c>
      <c r="T292" s="75" t="s">
        <v>88</v>
      </c>
      <c r="U292" s="75" t="s">
        <v>89</v>
      </c>
      <c r="V292" s="75" t="s">
        <v>90</v>
      </c>
      <c r="W292" s="75" t="s">
        <v>91</v>
      </c>
      <c r="X292" s="75" t="s">
        <v>92</v>
      </c>
      <c r="Y292" s="75" t="s">
        <v>93</v>
      </c>
    </row>
    <row r="293" spans="1:26">
      <c r="A293" s="100">
        <v>1</v>
      </c>
      <c r="B293" s="99">
        <v>1290.06</v>
      </c>
      <c r="C293" s="99">
        <v>1286.51</v>
      </c>
      <c r="D293" s="99">
        <v>1294.3900000000001</v>
      </c>
      <c r="E293" s="99">
        <v>1306.3699999999999</v>
      </c>
      <c r="F293" s="99">
        <v>1317.26</v>
      </c>
      <c r="G293" s="99">
        <v>1370.06</v>
      </c>
      <c r="H293" s="99">
        <v>1376.13</v>
      </c>
      <c r="I293" s="99">
        <v>1422.8</v>
      </c>
      <c r="J293" s="99">
        <v>1471.65</v>
      </c>
      <c r="K293" s="99">
        <v>1474.79</v>
      </c>
      <c r="L293" s="99">
        <v>1476</v>
      </c>
      <c r="M293" s="99">
        <v>1477.1</v>
      </c>
      <c r="N293" s="99">
        <v>1537.98</v>
      </c>
      <c r="O293" s="99">
        <v>1539.88</v>
      </c>
      <c r="P293" s="99">
        <v>1542.64</v>
      </c>
      <c r="Q293" s="99">
        <v>1532.18</v>
      </c>
      <c r="R293" s="99">
        <v>1534.83</v>
      </c>
      <c r="S293" s="99">
        <v>1528.75</v>
      </c>
      <c r="T293" s="99">
        <v>1519.68</v>
      </c>
      <c r="U293" s="99">
        <v>1444</v>
      </c>
      <c r="V293" s="99">
        <v>1360.95</v>
      </c>
      <c r="W293" s="99">
        <v>1345.93</v>
      </c>
      <c r="X293" s="99">
        <v>1310.74</v>
      </c>
      <c r="Y293" s="99">
        <v>1229.55</v>
      </c>
    </row>
    <row r="294" spans="1:26">
      <c r="A294" s="100">
        <v>2</v>
      </c>
      <c r="B294" s="99">
        <v>1232.75</v>
      </c>
      <c r="C294" s="99">
        <v>1225.0999999999999</v>
      </c>
      <c r="D294" s="99">
        <v>1270.71</v>
      </c>
      <c r="E294" s="99">
        <v>1276.45</v>
      </c>
      <c r="F294" s="99">
        <v>1289.1199999999999</v>
      </c>
      <c r="G294" s="99">
        <v>1341.71</v>
      </c>
      <c r="H294" s="99">
        <v>1355.31</v>
      </c>
      <c r="I294" s="99">
        <v>1360.15</v>
      </c>
      <c r="J294" s="99">
        <v>1419.95</v>
      </c>
      <c r="K294" s="99">
        <v>1448</v>
      </c>
      <c r="L294" s="99">
        <v>1446.74</v>
      </c>
      <c r="M294" s="99">
        <v>1465.38</v>
      </c>
      <c r="N294" s="99">
        <v>1464.79</v>
      </c>
      <c r="O294" s="99">
        <v>1475.18</v>
      </c>
      <c r="P294" s="99">
        <v>1478.92</v>
      </c>
      <c r="Q294" s="99">
        <v>1474.41</v>
      </c>
      <c r="R294" s="99">
        <v>1516.99</v>
      </c>
      <c r="S294" s="99">
        <v>1527.62</v>
      </c>
      <c r="T294" s="99">
        <v>1489.88</v>
      </c>
      <c r="U294" s="99">
        <v>1418.73</v>
      </c>
      <c r="V294" s="99">
        <v>1347.19</v>
      </c>
      <c r="W294" s="99">
        <v>1307.51</v>
      </c>
      <c r="X294" s="99">
        <v>1231.3900000000001</v>
      </c>
      <c r="Y294" s="99">
        <v>1220.96</v>
      </c>
    </row>
    <row r="295" spans="1:26">
      <c r="A295" s="100">
        <v>3</v>
      </c>
      <c r="B295" s="99">
        <v>1220.06</v>
      </c>
      <c r="C295" s="99">
        <v>1223.6500000000001</v>
      </c>
      <c r="D295" s="99">
        <v>1212.6600000000001</v>
      </c>
      <c r="E295" s="99">
        <v>1246.52</v>
      </c>
      <c r="F295" s="99">
        <v>1343.46</v>
      </c>
      <c r="G295" s="99">
        <v>1393.86</v>
      </c>
      <c r="H295" s="99">
        <v>1460.39</v>
      </c>
      <c r="I295" s="99">
        <v>1466.14</v>
      </c>
      <c r="J295" s="99">
        <v>1495.16</v>
      </c>
      <c r="K295" s="99">
        <v>1494.96</v>
      </c>
      <c r="L295" s="99">
        <v>1465.57</v>
      </c>
      <c r="M295" s="99">
        <v>1529.81</v>
      </c>
      <c r="N295" s="99">
        <v>1487.89</v>
      </c>
      <c r="O295" s="99">
        <v>1484.42</v>
      </c>
      <c r="P295" s="99">
        <v>1457.11</v>
      </c>
      <c r="Q295" s="99">
        <v>1455.3</v>
      </c>
      <c r="R295" s="99">
        <v>1483.51</v>
      </c>
      <c r="S295" s="99">
        <v>1458.76</v>
      </c>
      <c r="T295" s="99">
        <v>1421.44</v>
      </c>
      <c r="U295" s="99">
        <v>1363.9</v>
      </c>
      <c r="V295" s="99">
        <v>1314.5</v>
      </c>
      <c r="W295" s="99">
        <v>1223.26</v>
      </c>
      <c r="X295" s="99">
        <v>1220.32</v>
      </c>
      <c r="Y295" s="99">
        <v>1208.01</v>
      </c>
    </row>
    <row r="296" spans="1:26">
      <c r="A296" s="100">
        <v>4</v>
      </c>
      <c r="B296" s="99">
        <v>1189.1099999999999</v>
      </c>
      <c r="C296" s="99">
        <v>1176.96</v>
      </c>
      <c r="D296" s="99">
        <v>1197.28</v>
      </c>
      <c r="E296" s="99">
        <v>1223.1199999999999</v>
      </c>
      <c r="F296" s="99">
        <v>1224.8399999999999</v>
      </c>
      <c r="G296" s="99">
        <v>1338.23</v>
      </c>
      <c r="H296" s="99">
        <v>1356.46</v>
      </c>
      <c r="I296" s="99">
        <v>1406.5</v>
      </c>
      <c r="J296" s="99">
        <v>1423.17</v>
      </c>
      <c r="K296" s="99">
        <v>1423.03</v>
      </c>
      <c r="L296" s="99">
        <v>1419.21</v>
      </c>
      <c r="M296" s="99">
        <v>1418.76</v>
      </c>
      <c r="N296" s="99">
        <v>1409.96</v>
      </c>
      <c r="O296" s="99">
        <v>1408.72</v>
      </c>
      <c r="P296" s="99">
        <v>1398.77</v>
      </c>
      <c r="Q296" s="99">
        <v>1397.29</v>
      </c>
      <c r="R296" s="99">
        <v>1464.23</v>
      </c>
      <c r="S296" s="99">
        <v>1456.43</v>
      </c>
      <c r="T296" s="99">
        <v>1430.27</v>
      </c>
      <c r="U296" s="99">
        <v>1344.87</v>
      </c>
      <c r="V296" s="99">
        <v>1320.13</v>
      </c>
      <c r="W296" s="99">
        <v>1173.6300000000001</v>
      </c>
      <c r="X296" s="99">
        <v>1207.49</v>
      </c>
      <c r="Y296" s="99">
        <v>1184.47</v>
      </c>
    </row>
    <row r="297" spans="1:26">
      <c r="A297" s="100">
        <v>5</v>
      </c>
      <c r="B297" s="99">
        <v>1233.1199999999999</v>
      </c>
      <c r="C297" s="99">
        <v>1232.17</v>
      </c>
      <c r="D297" s="99">
        <v>1258.5999999999999</v>
      </c>
      <c r="E297" s="99">
        <v>1290.24</v>
      </c>
      <c r="F297" s="99">
        <v>1323.04</v>
      </c>
      <c r="G297" s="99">
        <v>1405.01</v>
      </c>
      <c r="H297" s="99">
        <v>1452.59</v>
      </c>
      <c r="I297" s="99">
        <v>1451.5</v>
      </c>
      <c r="J297" s="99">
        <v>1456.95</v>
      </c>
      <c r="K297" s="99">
        <v>1460.64</v>
      </c>
      <c r="L297" s="99">
        <v>1454.2</v>
      </c>
      <c r="M297" s="99">
        <v>1454.33</v>
      </c>
      <c r="N297" s="99">
        <v>1453.61</v>
      </c>
      <c r="O297" s="99">
        <v>1449.73</v>
      </c>
      <c r="P297" s="99">
        <v>1459.48</v>
      </c>
      <c r="Q297" s="99">
        <v>1476.19</v>
      </c>
      <c r="R297" s="99">
        <v>1519.8</v>
      </c>
      <c r="S297" s="99">
        <v>1497.1</v>
      </c>
      <c r="T297" s="99">
        <v>1437.86</v>
      </c>
      <c r="U297" s="99">
        <v>1349.2</v>
      </c>
      <c r="V297" s="99">
        <v>1310.57</v>
      </c>
      <c r="W297" s="99">
        <v>1262.02</v>
      </c>
      <c r="X297" s="99">
        <v>1244.24</v>
      </c>
      <c r="Y297" s="99">
        <v>1238.47</v>
      </c>
    </row>
    <row r="298" spans="1:26">
      <c r="A298" s="100">
        <v>6</v>
      </c>
      <c r="B298" s="99">
        <v>1193.5899999999999</v>
      </c>
      <c r="C298" s="99">
        <v>1195.94</v>
      </c>
      <c r="D298" s="99">
        <v>1201.51</v>
      </c>
      <c r="E298" s="99">
        <v>1230.67</v>
      </c>
      <c r="F298" s="99">
        <v>1356.39</v>
      </c>
      <c r="G298" s="99">
        <v>1416.14</v>
      </c>
      <c r="H298" s="99">
        <v>1417.35</v>
      </c>
      <c r="I298" s="99">
        <v>1479.43</v>
      </c>
      <c r="J298" s="99">
        <v>1470.74</v>
      </c>
      <c r="K298" s="99">
        <v>1472.14</v>
      </c>
      <c r="L298" s="99">
        <v>1469.15</v>
      </c>
      <c r="M298" s="99">
        <v>1467.65</v>
      </c>
      <c r="N298" s="99">
        <v>1462.17</v>
      </c>
      <c r="O298" s="99">
        <v>1453.52</v>
      </c>
      <c r="P298" s="99">
        <v>1466.3</v>
      </c>
      <c r="Q298" s="99">
        <v>1475.17</v>
      </c>
      <c r="R298" s="99">
        <v>1513.36</v>
      </c>
      <c r="S298" s="99">
        <v>1500.89</v>
      </c>
      <c r="T298" s="99">
        <v>1461.88</v>
      </c>
      <c r="U298" s="99">
        <v>1406.83</v>
      </c>
      <c r="V298" s="99">
        <v>1316.2</v>
      </c>
      <c r="W298" s="99">
        <v>1288.54</v>
      </c>
      <c r="X298" s="99">
        <v>1177.69</v>
      </c>
      <c r="Y298" s="99">
        <v>1182.02</v>
      </c>
    </row>
    <row r="299" spans="1:26">
      <c r="A299" s="100">
        <v>7</v>
      </c>
      <c r="B299" s="99">
        <v>1245.6099999999999</v>
      </c>
      <c r="C299" s="99">
        <v>1254.3</v>
      </c>
      <c r="D299" s="99">
        <v>1279.22</v>
      </c>
      <c r="E299" s="99">
        <v>1306.51</v>
      </c>
      <c r="F299" s="99">
        <v>1354.45</v>
      </c>
      <c r="G299" s="99">
        <v>1401.8</v>
      </c>
      <c r="H299" s="99">
        <v>1459.78</v>
      </c>
      <c r="I299" s="99">
        <v>1469.52</v>
      </c>
      <c r="J299" s="99">
        <v>1462.51</v>
      </c>
      <c r="K299" s="99">
        <v>1465.72</v>
      </c>
      <c r="L299" s="99">
        <v>1465.07</v>
      </c>
      <c r="M299" s="99">
        <v>1482.22</v>
      </c>
      <c r="N299" s="99">
        <v>1462.45</v>
      </c>
      <c r="O299" s="99">
        <v>1456.09</v>
      </c>
      <c r="P299" s="99">
        <v>1465.86</v>
      </c>
      <c r="Q299" s="99">
        <v>1472.19</v>
      </c>
      <c r="R299" s="99">
        <v>1519.36</v>
      </c>
      <c r="S299" s="99">
        <v>1513.29</v>
      </c>
      <c r="T299" s="99">
        <v>1475.01</v>
      </c>
      <c r="U299" s="99">
        <v>1407.86</v>
      </c>
      <c r="V299" s="99">
        <v>1360.13</v>
      </c>
      <c r="W299" s="99">
        <v>1345.55</v>
      </c>
      <c r="X299" s="99">
        <v>1292.19</v>
      </c>
      <c r="Y299" s="99">
        <v>1276.8900000000001</v>
      </c>
    </row>
    <row r="300" spans="1:26">
      <c r="A300" s="100">
        <v>8</v>
      </c>
      <c r="B300" s="99">
        <v>1230.83</v>
      </c>
      <c r="C300" s="99">
        <v>1226.3499999999999</v>
      </c>
      <c r="D300" s="99">
        <v>1250.48</v>
      </c>
      <c r="E300" s="99">
        <v>1263.83</v>
      </c>
      <c r="F300" s="99">
        <v>1269.8900000000001</v>
      </c>
      <c r="G300" s="99">
        <v>1354.26</v>
      </c>
      <c r="H300" s="99">
        <v>1417.41</v>
      </c>
      <c r="I300" s="99">
        <v>1496.13</v>
      </c>
      <c r="J300" s="99">
        <v>1489.42</v>
      </c>
      <c r="K300" s="99">
        <v>1488.47</v>
      </c>
      <c r="L300" s="99">
        <v>1488.21</v>
      </c>
      <c r="M300" s="99">
        <v>1486.69</v>
      </c>
      <c r="N300" s="99">
        <v>1486.37</v>
      </c>
      <c r="O300" s="99">
        <v>1488.25</v>
      </c>
      <c r="P300" s="99">
        <v>1495.78</v>
      </c>
      <c r="Q300" s="99">
        <v>1494.19</v>
      </c>
      <c r="R300" s="99">
        <v>1544.21</v>
      </c>
      <c r="S300" s="99">
        <v>1563.66</v>
      </c>
      <c r="T300" s="99">
        <v>1543.86</v>
      </c>
      <c r="U300" s="99">
        <v>1474.92</v>
      </c>
      <c r="V300" s="99">
        <v>1439.6</v>
      </c>
      <c r="W300" s="99">
        <v>1356.59</v>
      </c>
      <c r="X300" s="99">
        <v>1341.73</v>
      </c>
      <c r="Y300" s="99">
        <v>1241.4000000000001</v>
      </c>
    </row>
    <row r="301" spans="1:26">
      <c r="A301" s="100">
        <v>9</v>
      </c>
      <c r="B301" s="99">
        <v>1227.96</v>
      </c>
      <c r="C301" s="99">
        <v>1227.52</v>
      </c>
      <c r="D301" s="99">
        <v>1246.1600000000001</v>
      </c>
      <c r="E301" s="99">
        <v>1252.6199999999999</v>
      </c>
      <c r="F301" s="99">
        <v>1259.4000000000001</v>
      </c>
      <c r="G301" s="99">
        <v>1344.81</v>
      </c>
      <c r="H301" s="99">
        <v>1363.4</v>
      </c>
      <c r="I301" s="99">
        <v>1439.78</v>
      </c>
      <c r="J301" s="99">
        <v>1500.12</v>
      </c>
      <c r="K301" s="99">
        <v>1550.01</v>
      </c>
      <c r="L301" s="99">
        <v>1550.52</v>
      </c>
      <c r="M301" s="99">
        <v>1549.22</v>
      </c>
      <c r="N301" s="99">
        <v>1547.57</v>
      </c>
      <c r="O301" s="99">
        <v>1552.05</v>
      </c>
      <c r="P301" s="99">
        <v>1561.13</v>
      </c>
      <c r="Q301" s="99">
        <v>1633.65</v>
      </c>
      <c r="R301" s="99">
        <v>1709.82</v>
      </c>
      <c r="S301" s="99">
        <v>1728.3</v>
      </c>
      <c r="T301" s="99">
        <v>1644.45</v>
      </c>
      <c r="U301" s="99">
        <v>1609.43</v>
      </c>
      <c r="V301" s="99">
        <v>1482.51</v>
      </c>
      <c r="W301" s="99">
        <v>1408.12</v>
      </c>
      <c r="X301" s="99">
        <v>1357.86</v>
      </c>
      <c r="Y301" s="99">
        <v>1309.1400000000001</v>
      </c>
    </row>
    <row r="302" spans="1:26">
      <c r="A302" s="100">
        <v>10</v>
      </c>
      <c r="B302" s="99">
        <v>1268.76</v>
      </c>
      <c r="C302" s="99">
        <v>1274.29</v>
      </c>
      <c r="D302" s="99">
        <v>1291.53</v>
      </c>
      <c r="E302" s="99">
        <v>1321.06</v>
      </c>
      <c r="F302" s="99">
        <v>1372.08</v>
      </c>
      <c r="G302" s="99">
        <v>1499.12</v>
      </c>
      <c r="H302" s="99">
        <v>1554.93</v>
      </c>
      <c r="I302" s="99">
        <v>1556.1</v>
      </c>
      <c r="J302" s="99">
        <v>1548.64</v>
      </c>
      <c r="K302" s="99">
        <v>1545.45</v>
      </c>
      <c r="L302" s="99">
        <v>1538.18</v>
      </c>
      <c r="M302" s="99">
        <v>1537.19</v>
      </c>
      <c r="N302" s="99">
        <v>1529.27</v>
      </c>
      <c r="O302" s="99">
        <v>1501.87</v>
      </c>
      <c r="P302" s="99">
        <v>1506.23</v>
      </c>
      <c r="Q302" s="99">
        <v>1519.92</v>
      </c>
      <c r="R302" s="99">
        <v>1531.74</v>
      </c>
      <c r="S302" s="99">
        <v>1530.95</v>
      </c>
      <c r="T302" s="99">
        <v>1453.13</v>
      </c>
      <c r="U302" s="99">
        <v>1275.24</v>
      </c>
      <c r="V302" s="99">
        <v>1311.45</v>
      </c>
      <c r="W302" s="99">
        <v>1246.23</v>
      </c>
      <c r="X302" s="99">
        <v>1229.79</v>
      </c>
      <c r="Y302" s="99">
        <v>1206.19</v>
      </c>
    </row>
    <row r="303" spans="1:26">
      <c r="A303" s="100">
        <v>11</v>
      </c>
      <c r="B303" s="99">
        <v>1195.79</v>
      </c>
      <c r="C303" s="99">
        <v>1201.99</v>
      </c>
      <c r="D303" s="99">
        <v>1229.1199999999999</v>
      </c>
      <c r="E303" s="99">
        <v>1309.98</v>
      </c>
      <c r="F303" s="99">
        <v>1344.62</v>
      </c>
      <c r="G303" s="99">
        <v>1377.46</v>
      </c>
      <c r="H303" s="99">
        <v>1434.12</v>
      </c>
      <c r="I303" s="99">
        <v>1483.2</v>
      </c>
      <c r="J303" s="99">
        <v>1476.07</v>
      </c>
      <c r="K303" s="99">
        <v>1478.42</v>
      </c>
      <c r="L303" s="99">
        <v>1479</v>
      </c>
      <c r="M303" s="99">
        <v>1477.94</v>
      </c>
      <c r="N303" s="99">
        <v>1474.84</v>
      </c>
      <c r="O303" s="99">
        <v>1471.98</v>
      </c>
      <c r="P303" s="99">
        <v>1479.89</v>
      </c>
      <c r="Q303" s="99">
        <v>1477.43</v>
      </c>
      <c r="R303" s="99">
        <v>1618.84</v>
      </c>
      <c r="S303" s="99">
        <v>1541.6</v>
      </c>
      <c r="T303" s="99">
        <v>1462.73</v>
      </c>
      <c r="U303" s="99">
        <v>1432</v>
      </c>
      <c r="V303" s="99">
        <v>1323.43</v>
      </c>
      <c r="W303" s="99">
        <v>1264.24</v>
      </c>
      <c r="X303" s="99">
        <v>1205.72</v>
      </c>
      <c r="Y303" s="99">
        <v>1199.94</v>
      </c>
    </row>
    <row r="304" spans="1:26">
      <c r="A304" s="100">
        <v>12</v>
      </c>
      <c r="B304" s="99">
        <v>1231.29</v>
      </c>
      <c r="C304" s="99">
        <v>1235.83</v>
      </c>
      <c r="D304" s="99">
        <v>1210.93</v>
      </c>
      <c r="E304" s="99">
        <v>1322.35</v>
      </c>
      <c r="F304" s="99">
        <v>1368.08</v>
      </c>
      <c r="G304" s="99">
        <v>1642.41</v>
      </c>
      <c r="H304" s="99">
        <v>1571.21</v>
      </c>
      <c r="I304" s="99">
        <v>1573.15</v>
      </c>
      <c r="J304" s="99">
        <v>1564.66</v>
      </c>
      <c r="K304" s="99">
        <v>1563.22</v>
      </c>
      <c r="L304" s="99">
        <v>1555.54</v>
      </c>
      <c r="M304" s="99">
        <v>1528.23</v>
      </c>
      <c r="N304" s="99">
        <v>1507.83</v>
      </c>
      <c r="O304" s="99">
        <v>1508.2</v>
      </c>
      <c r="P304" s="99">
        <v>1554.95</v>
      </c>
      <c r="Q304" s="99">
        <v>1559.97</v>
      </c>
      <c r="R304" s="99">
        <v>1683.93</v>
      </c>
      <c r="S304" s="99">
        <v>1570.97</v>
      </c>
      <c r="T304" s="99">
        <v>1498.2</v>
      </c>
      <c r="U304" s="99">
        <v>1329.54</v>
      </c>
      <c r="V304" s="99">
        <v>1320.01</v>
      </c>
      <c r="W304" s="99">
        <v>1262.72</v>
      </c>
      <c r="X304" s="99">
        <v>1166.8900000000001</v>
      </c>
      <c r="Y304" s="99">
        <v>1172.4100000000001</v>
      </c>
    </row>
    <row r="305" spans="1:25">
      <c r="A305" s="100">
        <v>13</v>
      </c>
      <c r="B305" s="99">
        <v>1267.5999999999999</v>
      </c>
      <c r="C305" s="99">
        <v>1277.46</v>
      </c>
      <c r="D305" s="99">
        <v>1302.1600000000001</v>
      </c>
      <c r="E305" s="99">
        <v>1330.51</v>
      </c>
      <c r="F305" s="99">
        <v>1348.91</v>
      </c>
      <c r="G305" s="99">
        <v>1629.78</v>
      </c>
      <c r="H305" s="99">
        <v>1690.54</v>
      </c>
      <c r="I305" s="99">
        <v>1698.56</v>
      </c>
      <c r="J305" s="99">
        <v>1591.25</v>
      </c>
      <c r="K305" s="99">
        <v>1598.63</v>
      </c>
      <c r="L305" s="99">
        <v>1597.87</v>
      </c>
      <c r="M305" s="99">
        <v>1597.55</v>
      </c>
      <c r="N305" s="99">
        <v>1598.88</v>
      </c>
      <c r="O305" s="99">
        <v>1598.72</v>
      </c>
      <c r="P305" s="99">
        <v>1694.43</v>
      </c>
      <c r="Q305" s="99">
        <v>1701.33</v>
      </c>
      <c r="R305" s="99">
        <v>2078.79</v>
      </c>
      <c r="S305" s="99">
        <v>1726.82</v>
      </c>
      <c r="T305" s="99">
        <v>1576.05</v>
      </c>
      <c r="U305" s="99">
        <v>1488.16</v>
      </c>
      <c r="V305" s="99">
        <v>1317</v>
      </c>
      <c r="W305" s="99">
        <v>1291.67</v>
      </c>
      <c r="X305" s="99">
        <v>1278.03</v>
      </c>
      <c r="Y305" s="99">
        <v>1230.3</v>
      </c>
    </row>
    <row r="306" spans="1:25">
      <c r="A306" s="100">
        <v>14</v>
      </c>
      <c r="B306" s="99">
        <v>1138.43</v>
      </c>
      <c r="C306" s="99">
        <v>1142.28</v>
      </c>
      <c r="D306" s="99">
        <v>1200.05</v>
      </c>
      <c r="E306" s="99">
        <v>1324.81</v>
      </c>
      <c r="F306" s="99">
        <v>1369.51</v>
      </c>
      <c r="G306" s="99">
        <v>1486.5</v>
      </c>
      <c r="H306" s="99">
        <v>1587.63</v>
      </c>
      <c r="I306" s="99">
        <v>1592.38</v>
      </c>
      <c r="J306" s="99">
        <v>1591.11</v>
      </c>
      <c r="K306" s="99">
        <v>1592.43</v>
      </c>
      <c r="L306" s="99">
        <v>1589.73</v>
      </c>
      <c r="M306" s="99">
        <v>1593.26</v>
      </c>
      <c r="N306" s="99">
        <v>1607.05</v>
      </c>
      <c r="O306" s="99">
        <v>1595.95</v>
      </c>
      <c r="P306" s="99">
        <v>1602.78</v>
      </c>
      <c r="Q306" s="99">
        <v>1643.43</v>
      </c>
      <c r="R306" s="99">
        <v>1714.11</v>
      </c>
      <c r="S306" s="99">
        <v>1690.69</v>
      </c>
      <c r="T306" s="99">
        <v>1586.63</v>
      </c>
      <c r="U306" s="99">
        <v>1183.6300000000001</v>
      </c>
      <c r="V306" s="99">
        <v>1163.3599999999999</v>
      </c>
      <c r="W306" s="99">
        <v>1140.25</v>
      </c>
      <c r="X306" s="99">
        <v>1137.6199999999999</v>
      </c>
      <c r="Y306" s="99">
        <v>1144.73</v>
      </c>
    </row>
    <row r="307" spans="1:25">
      <c r="A307" s="100">
        <v>15</v>
      </c>
      <c r="B307" s="99">
        <v>1318.37</v>
      </c>
      <c r="C307" s="99">
        <v>1324.61</v>
      </c>
      <c r="D307" s="99">
        <v>1339.67</v>
      </c>
      <c r="E307" s="99">
        <v>1358.06</v>
      </c>
      <c r="F307" s="99">
        <v>1383.29</v>
      </c>
      <c r="G307" s="99">
        <v>1397.81</v>
      </c>
      <c r="H307" s="99">
        <v>1477.38</v>
      </c>
      <c r="I307" s="99">
        <v>1584.46</v>
      </c>
      <c r="J307" s="99">
        <v>1652.58</v>
      </c>
      <c r="K307" s="99">
        <v>1641.9</v>
      </c>
      <c r="L307" s="99">
        <v>1586.74</v>
      </c>
      <c r="M307" s="99">
        <v>1582.79</v>
      </c>
      <c r="N307" s="99">
        <v>1659.29</v>
      </c>
      <c r="O307" s="99">
        <v>1658.93</v>
      </c>
      <c r="P307" s="99">
        <v>1689.13</v>
      </c>
      <c r="Q307" s="99">
        <v>1690.89</v>
      </c>
      <c r="R307" s="99">
        <v>1782.32</v>
      </c>
      <c r="S307" s="99">
        <v>1776.36</v>
      </c>
      <c r="T307" s="99">
        <v>1589.78</v>
      </c>
      <c r="U307" s="99">
        <v>1410.68</v>
      </c>
      <c r="V307" s="99">
        <v>1346.74</v>
      </c>
      <c r="W307" s="99">
        <v>1325.34</v>
      </c>
      <c r="X307" s="99">
        <v>1317.22</v>
      </c>
      <c r="Y307" s="99">
        <v>1312.17</v>
      </c>
    </row>
    <row r="308" spans="1:25">
      <c r="A308" s="100">
        <v>16</v>
      </c>
      <c r="B308" s="99">
        <v>1232.24</v>
      </c>
      <c r="C308" s="99">
        <v>1288.94</v>
      </c>
      <c r="D308" s="99">
        <v>1292.3800000000001</v>
      </c>
      <c r="E308" s="99">
        <v>1306.72</v>
      </c>
      <c r="F308" s="99">
        <v>1341.22</v>
      </c>
      <c r="G308" s="99">
        <v>1391.5</v>
      </c>
      <c r="H308" s="99">
        <v>1427.43</v>
      </c>
      <c r="I308" s="99">
        <v>1534.06</v>
      </c>
      <c r="J308" s="99">
        <v>1594.94</v>
      </c>
      <c r="K308" s="99">
        <v>1691</v>
      </c>
      <c r="L308" s="99">
        <v>1714.44</v>
      </c>
      <c r="M308" s="99">
        <v>1729.17</v>
      </c>
      <c r="N308" s="99">
        <v>1740.64</v>
      </c>
      <c r="O308" s="99">
        <v>1729.9</v>
      </c>
      <c r="P308" s="99">
        <v>1729.37</v>
      </c>
      <c r="Q308" s="99">
        <v>1773.99</v>
      </c>
      <c r="R308" s="99">
        <v>1803.81</v>
      </c>
      <c r="S308" s="99">
        <v>1799.69</v>
      </c>
      <c r="T308" s="99">
        <v>1734.14</v>
      </c>
      <c r="U308" s="99">
        <v>1467.81</v>
      </c>
      <c r="V308" s="99">
        <v>1322.87</v>
      </c>
      <c r="W308" s="99">
        <v>1293.17</v>
      </c>
      <c r="X308" s="99">
        <v>1287.6500000000001</v>
      </c>
      <c r="Y308" s="99">
        <v>1232.5</v>
      </c>
    </row>
    <row r="309" spans="1:25">
      <c r="A309" s="100">
        <v>17</v>
      </c>
      <c r="B309" s="99">
        <v>1348.59</v>
      </c>
      <c r="C309" s="99">
        <v>1333.72</v>
      </c>
      <c r="D309" s="99">
        <v>1355.89</v>
      </c>
      <c r="E309" s="99">
        <v>1384.55</v>
      </c>
      <c r="F309" s="99">
        <v>1435.62</v>
      </c>
      <c r="G309" s="99">
        <v>1659.63</v>
      </c>
      <c r="H309" s="99">
        <v>1712.8</v>
      </c>
      <c r="I309" s="99">
        <v>1805.17</v>
      </c>
      <c r="J309" s="99">
        <v>1806.98</v>
      </c>
      <c r="K309" s="99">
        <v>1809.57</v>
      </c>
      <c r="L309" s="99">
        <v>1802.65</v>
      </c>
      <c r="M309" s="99">
        <v>1796.65</v>
      </c>
      <c r="N309" s="99">
        <v>1796.18</v>
      </c>
      <c r="O309" s="99">
        <v>1736.24</v>
      </c>
      <c r="P309" s="99">
        <v>1738.04</v>
      </c>
      <c r="Q309" s="99">
        <v>1805.25</v>
      </c>
      <c r="R309" s="99">
        <v>1724.54</v>
      </c>
      <c r="S309" s="99">
        <v>1715.46</v>
      </c>
      <c r="T309" s="99">
        <v>1478.21</v>
      </c>
      <c r="U309" s="99">
        <v>1418.02</v>
      </c>
      <c r="V309" s="99">
        <v>1376.58</v>
      </c>
      <c r="W309" s="99">
        <v>1347.7</v>
      </c>
      <c r="X309" s="99">
        <v>1323.22</v>
      </c>
      <c r="Y309" s="99">
        <v>1321.2</v>
      </c>
    </row>
    <row r="310" spans="1:25">
      <c r="A310" s="100">
        <v>18</v>
      </c>
      <c r="B310" s="99">
        <v>1318.4</v>
      </c>
      <c r="C310" s="99">
        <v>1334.61</v>
      </c>
      <c r="D310" s="99">
        <v>1382.87</v>
      </c>
      <c r="E310" s="99">
        <v>1417.94</v>
      </c>
      <c r="F310" s="99">
        <v>619.94000000000005</v>
      </c>
      <c r="G310" s="99">
        <v>636.44000000000005</v>
      </c>
      <c r="H310" s="99">
        <v>642.25</v>
      </c>
      <c r="I310" s="99">
        <v>659.93</v>
      </c>
      <c r="J310" s="99">
        <v>664.76</v>
      </c>
      <c r="K310" s="99">
        <v>664.59</v>
      </c>
      <c r="L310" s="99">
        <v>636.11</v>
      </c>
      <c r="M310" s="99">
        <v>634.05999999999995</v>
      </c>
      <c r="N310" s="99">
        <v>1344.86</v>
      </c>
      <c r="O310" s="99">
        <v>1348.33</v>
      </c>
      <c r="P310" s="99">
        <v>1366.46</v>
      </c>
      <c r="Q310" s="99">
        <v>1459.46</v>
      </c>
      <c r="R310" s="99">
        <v>1465.85</v>
      </c>
      <c r="S310" s="99">
        <v>1534.27</v>
      </c>
      <c r="T310" s="99">
        <v>1513.63</v>
      </c>
      <c r="U310" s="99">
        <v>1481.64</v>
      </c>
      <c r="V310" s="99">
        <v>1432.9</v>
      </c>
      <c r="W310" s="99">
        <v>1370.14</v>
      </c>
      <c r="X310" s="99">
        <v>1318.79</v>
      </c>
      <c r="Y310" s="99">
        <v>1314.22</v>
      </c>
    </row>
    <row r="311" spans="1:25">
      <c r="A311" s="100">
        <v>19</v>
      </c>
      <c r="B311" s="99">
        <v>1347.99</v>
      </c>
      <c r="C311" s="99">
        <v>1364.55</v>
      </c>
      <c r="D311" s="99">
        <v>1408.98</v>
      </c>
      <c r="E311" s="99">
        <v>1441.13</v>
      </c>
      <c r="F311" s="99">
        <v>1458.76</v>
      </c>
      <c r="G311" s="99">
        <v>1509.82</v>
      </c>
      <c r="H311" s="99">
        <v>1531.28</v>
      </c>
      <c r="I311" s="99">
        <v>1542.26</v>
      </c>
      <c r="J311" s="99">
        <v>1530.02</v>
      </c>
      <c r="K311" s="99">
        <v>1531.23</v>
      </c>
      <c r="L311" s="99">
        <v>1522.06</v>
      </c>
      <c r="M311" s="99">
        <v>1525.52</v>
      </c>
      <c r="N311" s="99">
        <v>1517.37</v>
      </c>
      <c r="O311" s="99">
        <v>1495.24</v>
      </c>
      <c r="P311" s="99">
        <v>1522.11</v>
      </c>
      <c r="Q311" s="99">
        <v>1546.97</v>
      </c>
      <c r="R311" s="99">
        <v>1557.85</v>
      </c>
      <c r="S311" s="99">
        <v>1565.72</v>
      </c>
      <c r="T311" s="99">
        <v>1538.09</v>
      </c>
      <c r="U311" s="99">
        <v>1496.32</v>
      </c>
      <c r="V311" s="99">
        <v>1469.84</v>
      </c>
      <c r="W311" s="99">
        <v>1440.78</v>
      </c>
      <c r="X311" s="99">
        <v>1437.59</v>
      </c>
      <c r="Y311" s="99">
        <v>1418.64</v>
      </c>
    </row>
    <row r="312" spans="1:25">
      <c r="A312" s="100">
        <v>20</v>
      </c>
      <c r="B312" s="99">
        <v>1398.7</v>
      </c>
      <c r="C312" s="99">
        <v>1393.85</v>
      </c>
      <c r="D312" s="99">
        <v>1427.36</v>
      </c>
      <c r="E312" s="99">
        <v>1437.85</v>
      </c>
      <c r="F312" s="99">
        <v>1472.15</v>
      </c>
      <c r="G312" s="99">
        <v>1501.3</v>
      </c>
      <c r="H312" s="99">
        <v>1515.53</v>
      </c>
      <c r="I312" s="99">
        <v>1516.51</v>
      </c>
      <c r="J312" s="99">
        <v>1513.97</v>
      </c>
      <c r="K312" s="99">
        <v>1514.53</v>
      </c>
      <c r="L312" s="99">
        <v>1510.34</v>
      </c>
      <c r="M312" s="99">
        <v>1509.06</v>
      </c>
      <c r="N312" s="99">
        <v>1506.45</v>
      </c>
      <c r="O312" s="99">
        <v>1505.99</v>
      </c>
      <c r="P312" s="99">
        <v>1509.99</v>
      </c>
      <c r="Q312" s="99">
        <v>1517.51</v>
      </c>
      <c r="R312" s="99">
        <v>1544.33</v>
      </c>
      <c r="S312" s="99">
        <v>1553.76</v>
      </c>
      <c r="T312" s="99">
        <v>1517.77</v>
      </c>
      <c r="U312" s="99">
        <v>1465.72</v>
      </c>
      <c r="V312" s="99">
        <v>1425.81</v>
      </c>
      <c r="W312" s="99">
        <v>1395.48</v>
      </c>
      <c r="X312" s="99">
        <v>1383.92</v>
      </c>
      <c r="Y312" s="99">
        <v>1379.64</v>
      </c>
    </row>
    <row r="313" spans="1:25">
      <c r="A313" s="100">
        <v>21</v>
      </c>
      <c r="B313" s="99">
        <v>1411.86</v>
      </c>
      <c r="C313" s="99">
        <v>1412.61</v>
      </c>
      <c r="D313" s="99">
        <v>1438.55</v>
      </c>
      <c r="E313" s="99">
        <v>1480.3</v>
      </c>
      <c r="F313" s="99">
        <v>1500.16</v>
      </c>
      <c r="G313" s="99">
        <v>1527.33</v>
      </c>
      <c r="H313" s="99">
        <v>1571.28</v>
      </c>
      <c r="I313" s="99">
        <v>1648.13</v>
      </c>
      <c r="J313" s="99">
        <v>1650.99</v>
      </c>
      <c r="K313" s="99">
        <v>1696.88</v>
      </c>
      <c r="L313" s="99">
        <v>1684.99</v>
      </c>
      <c r="M313" s="99">
        <v>1683.6</v>
      </c>
      <c r="N313" s="99">
        <v>1537.58</v>
      </c>
      <c r="O313" s="99">
        <v>1534.98</v>
      </c>
      <c r="P313" s="99">
        <v>1663.69</v>
      </c>
      <c r="Q313" s="99">
        <v>1702.7</v>
      </c>
      <c r="R313" s="99">
        <v>1781.38</v>
      </c>
      <c r="S313" s="99">
        <v>1719.73</v>
      </c>
      <c r="T313" s="99">
        <v>1587.82</v>
      </c>
      <c r="U313" s="99">
        <v>1518.7</v>
      </c>
      <c r="V313" s="99">
        <v>1470.36</v>
      </c>
      <c r="W313" s="99">
        <v>1438.05</v>
      </c>
      <c r="X313" s="99">
        <v>1431.73</v>
      </c>
      <c r="Y313" s="99">
        <v>1422.43</v>
      </c>
    </row>
    <row r="314" spans="1:25">
      <c r="A314" s="100">
        <v>22</v>
      </c>
      <c r="B314" s="99">
        <v>1426.66</v>
      </c>
      <c r="C314" s="99">
        <v>1421.96</v>
      </c>
      <c r="D314" s="99">
        <v>1421.86</v>
      </c>
      <c r="E314" s="99">
        <v>1437.03</v>
      </c>
      <c r="F314" s="99">
        <v>1457.01</v>
      </c>
      <c r="G314" s="99">
        <v>1498.91</v>
      </c>
      <c r="H314" s="99">
        <v>1512.62</v>
      </c>
      <c r="I314" s="99">
        <v>1543.45</v>
      </c>
      <c r="J314" s="99">
        <v>1541.94</v>
      </c>
      <c r="K314" s="99">
        <v>1545.84</v>
      </c>
      <c r="L314" s="99">
        <v>1542.5</v>
      </c>
      <c r="M314" s="99">
        <v>1539.93</v>
      </c>
      <c r="N314" s="99">
        <v>1543.69</v>
      </c>
      <c r="O314" s="99">
        <v>1536.89</v>
      </c>
      <c r="P314" s="99">
        <v>1541.41</v>
      </c>
      <c r="Q314" s="99">
        <v>1570.19</v>
      </c>
      <c r="R314" s="99">
        <v>1583.93</v>
      </c>
      <c r="S314" s="99">
        <v>1610.94</v>
      </c>
      <c r="T314" s="99">
        <v>1595.69</v>
      </c>
      <c r="U314" s="99">
        <v>1532.81</v>
      </c>
      <c r="V314" s="99">
        <v>1498.73</v>
      </c>
      <c r="W314" s="99">
        <v>1480.58</v>
      </c>
      <c r="X314" s="99">
        <v>1457.34</v>
      </c>
      <c r="Y314" s="99">
        <v>1432.31</v>
      </c>
    </row>
    <row r="315" spans="1:25">
      <c r="A315" s="100">
        <v>23</v>
      </c>
      <c r="B315" s="99">
        <v>1426.35</v>
      </c>
      <c r="C315" s="99">
        <v>1423.58</v>
      </c>
      <c r="D315" s="99">
        <v>1423.23</v>
      </c>
      <c r="E315" s="99">
        <v>1425.41</v>
      </c>
      <c r="F315" s="99">
        <v>1448.28</v>
      </c>
      <c r="G315" s="99">
        <v>1478.73</v>
      </c>
      <c r="H315" s="99">
        <v>1504.78</v>
      </c>
      <c r="I315" s="99">
        <v>1526.47</v>
      </c>
      <c r="J315" s="99">
        <v>1546.04</v>
      </c>
      <c r="K315" s="99">
        <v>1554.23</v>
      </c>
      <c r="L315" s="99">
        <v>1552.91</v>
      </c>
      <c r="M315" s="99">
        <v>1549.24</v>
      </c>
      <c r="N315" s="99">
        <v>1549.47</v>
      </c>
      <c r="O315" s="99">
        <v>1553.7</v>
      </c>
      <c r="P315" s="99">
        <v>1561.92</v>
      </c>
      <c r="Q315" s="99">
        <v>1575.93</v>
      </c>
      <c r="R315" s="99">
        <v>1758.34</v>
      </c>
      <c r="S315" s="99">
        <v>1674.53</v>
      </c>
      <c r="T315" s="99">
        <v>1586.06</v>
      </c>
      <c r="U315" s="99">
        <v>1522.87</v>
      </c>
      <c r="V315" s="99">
        <v>1476.64</v>
      </c>
      <c r="W315" s="99">
        <v>1435.87</v>
      </c>
      <c r="X315" s="99">
        <v>1434.65</v>
      </c>
      <c r="Y315" s="99">
        <v>1422.1</v>
      </c>
    </row>
    <row r="316" spans="1:25">
      <c r="A316" s="100">
        <v>24</v>
      </c>
      <c r="B316" s="99">
        <v>1354.22</v>
      </c>
      <c r="C316" s="99">
        <v>1355.92</v>
      </c>
      <c r="D316" s="99">
        <v>1380.01</v>
      </c>
      <c r="E316" s="99">
        <v>1401.12</v>
      </c>
      <c r="F316" s="99">
        <v>1433.31</v>
      </c>
      <c r="G316" s="99">
        <v>1497.73</v>
      </c>
      <c r="H316" s="99">
        <v>1464.92</v>
      </c>
      <c r="I316" s="99">
        <v>1432.5</v>
      </c>
      <c r="J316" s="99">
        <v>1410.49</v>
      </c>
      <c r="K316" s="99">
        <v>1400.41</v>
      </c>
      <c r="L316" s="99">
        <v>1396.31</v>
      </c>
      <c r="M316" s="99">
        <v>1399.89</v>
      </c>
      <c r="N316" s="99">
        <v>1398.25</v>
      </c>
      <c r="O316" s="99">
        <v>1396.56</v>
      </c>
      <c r="P316" s="99">
        <v>1401.8</v>
      </c>
      <c r="Q316" s="99">
        <v>1410.8</v>
      </c>
      <c r="R316" s="99">
        <v>1472.35</v>
      </c>
      <c r="S316" s="99">
        <v>1441.79</v>
      </c>
      <c r="T316" s="99">
        <v>1295.73</v>
      </c>
      <c r="U316" s="99">
        <v>1362.27</v>
      </c>
      <c r="V316" s="99">
        <v>1347.39</v>
      </c>
      <c r="W316" s="99">
        <v>1316.22</v>
      </c>
      <c r="X316" s="99">
        <v>1327.87</v>
      </c>
      <c r="Y316" s="99">
        <v>1322.3</v>
      </c>
    </row>
    <row r="317" spans="1:25">
      <c r="A317" s="100">
        <v>25</v>
      </c>
      <c r="B317" s="99">
        <v>1284.81</v>
      </c>
      <c r="C317" s="99">
        <v>1287.08</v>
      </c>
      <c r="D317" s="99">
        <v>1309.1199999999999</v>
      </c>
      <c r="E317" s="99">
        <v>1328.26</v>
      </c>
      <c r="F317" s="99">
        <v>1423.75</v>
      </c>
      <c r="G317" s="99">
        <v>1538.94</v>
      </c>
      <c r="H317" s="99">
        <v>1481.89</v>
      </c>
      <c r="I317" s="99">
        <v>1449.73</v>
      </c>
      <c r="J317" s="99">
        <v>1314.95</v>
      </c>
      <c r="K317" s="99">
        <v>1442.52</v>
      </c>
      <c r="L317" s="99">
        <v>1553.85</v>
      </c>
      <c r="M317" s="99">
        <v>1556.55</v>
      </c>
      <c r="N317" s="99">
        <v>1557.38</v>
      </c>
      <c r="O317" s="99">
        <v>1555.45</v>
      </c>
      <c r="P317" s="99">
        <v>1568.52</v>
      </c>
      <c r="Q317" s="99">
        <v>1625.77</v>
      </c>
      <c r="R317" s="99">
        <v>1629.16</v>
      </c>
      <c r="S317" s="99">
        <v>1623.94</v>
      </c>
      <c r="T317" s="99">
        <v>1477.26</v>
      </c>
      <c r="U317" s="99">
        <v>1332.82</v>
      </c>
      <c r="V317" s="99">
        <v>1294.97</v>
      </c>
      <c r="W317" s="99">
        <v>1287.8599999999999</v>
      </c>
      <c r="X317" s="99">
        <v>1289.43</v>
      </c>
      <c r="Y317" s="99">
        <v>1285.1099999999999</v>
      </c>
    </row>
    <row r="318" spans="1:25">
      <c r="A318" s="100">
        <v>26</v>
      </c>
      <c r="B318" s="99">
        <v>1265.05</v>
      </c>
      <c r="C318" s="99">
        <v>1272.75</v>
      </c>
      <c r="D318" s="99">
        <v>1292.43</v>
      </c>
      <c r="E318" s="99">
        <v>1298.8699999999999</v>
      </c>
      <c r="F318" s="99">
        <v>1361.17</v>
      </c>
      <c r="G318" s="99">
        <v>1422.95</v>
      </c>
      <c r="H318" s="99">
        <v>1485.41</v>
      </c>
      <c r="I318" s="99">
        <v>1496.04</v>
      </c>
      <c r="J318" s="99">
        <v>1376.92</v>
      </c>
      <c r="K318" s="99">
        <v>1378.28</v>
      </c>
      <c r="L318" s="99">
        <v>1377.41</v>
      </c>
      <c r="M318" s="99">
        <v>1295.18</v>
      </c>
      <c r="N318" s="99">
        <v>1320.7</v>
      </c>
      <c r="O318" s="99">
        <v>1287.23</v>
      </c>
      <c r="P318" s="99">
        <v>1293.0899999999999</v>
      </c>
      <c r="Q318" s="99">
        <v>1539.76</v>
      </c>
      <c r="R318" s="99">
        <v>1421.92</v>
      </c>
      <c r="S318" s="99">
        <v>1422.99</v>
      </c>
      <c r="T318" s="99">
        <v>1294.47</v>
      </c>
      <c r="U318" s="99">
        <v>1279.07</v>
      </c>
      <c r="V318" s="99">
        <v>1285.33</v>
      </c>
      <c r="W318" s="99">
        <v>1261.45</v>
      </c>
      <c r="X318" s="99">
        <v>1253.9000000000001</v>
      </c>
      <c r="Y318" s="99">
        <v>1253.17</v>
      </c>
    </row>
    <row r="319" spans="1:25">
      <c r="A319" s="100">
        <v>27</v>
      </c>
      <c r="B319" s="99">
        <v>1236.48</v>
      </c>
      <c r="C319" s="99">
        <v>1234.01</v>
      </c>
      <c r="D319" s="99">
        <v>1250.3900000000001</v>
      </c>
      <c r="E319" s="99">
        <v>1268.06</v>
      </c>
      <c r="F319" s="99">
        <v>1340.57</v>
      </c>
      <c r="G319" s="99">
        <v>1413.04</v>
      </c>
      <c r="H319" s="99">
        <v>1433.65</v>
      </c>
      <c r="I319" s="99">
        <v>1483.2</v>
      </c>
      <c r="J319" s="99">
        <v>1424.98</v>
      </c>
      <c r="K319" s="99">
        <v>1434.55</v>
      </c>
      <c r="L319" s="99">
        <v>1378.25</v>
      </c>
      <c r="M319" s="99">
        <v>1410.94</v>
      </c>
      <c r="N319" s="99">
        <v>1398.76</v>
      </c>
      <c r="O319" s="99">
        <v>1368.74</v>
      </c>
      <c r="P319" s="99">
        <v>1359.82</v>
      </c>
      <c r="Q319" s="99">
        <v>1401.93</v>
      </c>
      <c r="R319" s="99">
        <v>1484.86</v>
      </c>
      <c r="S319" s="99">
        <v>1456.38</v>
      </c>
      <c r="T319" s="99">
        <v>1324.83</v>
      </c>
      <c r="U319" s="99">
        <v>1284.82</v>
      </c>
      <c r="V319" s="99">
        <v>1258.32</v>
      </c>
      <c r="W319" s="99">
        <v>1227.2</v>
      </c>
      <c r="X319" s="99">
        <v>1225.99</v>
      </c>
      <c r="Y319" s="99">
        <v>1205.23</v>
      </c>
    </row>
    <row r="320" spans="1:25">
      <c r="A320" s="100">
        <v>28</v>
      </c>
      <c r="B320" s="99">
        <v>1281.25</v>
      </c>
      <c r="C320" s="99">
        <v>1289.74</v>
      </c>
      <c r="D320" s="99">
        <v>1310.71</v>
      </c>
      <c r="E320" s="99">
        <v>1318.32</v>
      </c>
      <c r="F320" s="99">
        <v>1352.02</v>
      </c>
      <c r="G320" s="99">
        <v>1376.31</v>
      </c>
      <c r="H320" s="99">
        <v>1373.01</v>
      </c>
      <c r="I320" s="99">
        <v>1373.42</v>
      </c>
      <c r="J320" s="99">
        <v>1351.25</v>
      </c>
      <c r="K320" s="99">
        <v>1351.99</v>
      </c>
      <c r="L320" s="99">
        <v>1349.78</v>
      </c>
      <c r="M320" s="99">
        <v>1365.36</v>
      </c>
      <c r="N320" s="99">
        <v>1357.94</v>
      </c>
      <c r="O320" s="99">
        <v>1354.13</v>
      </c>
      <c r="P320" s="99">
        <v>1358.97</v>
      </c>
      <c r="Q320" s="99">
        <v>1383.26</v>
      </c>
      <c r="R320" s="99">
        <v>1376.23</v>
      </c>
      <c r="S320" s="99">
        <v>1370.66</v>
      </c>
      <c r="T320" s="99">
        <v>1351.69</v>
      </c>
      <c r="U320" s="99">
        <v>1321.36</v>
      </c>
      <c r="V320" s="99">
        <v>1310.44</v>
      </c>
      <c r="W320" s="99">
        <v>1290.07</v>
      </c>
      <c r="X320" s="99">
        <v>1280.52</v>
      </c>
      <c r="Y320" s="99">
        <v>1276.04</v>
      </c>
    </row>
    <row r="321" spans="1:26">
      <c r="A321" s="100">
        <v>29</v>
      </c>
      <c r="B321" s="99">
        <v>1238.95</v>
      </c>
      <c r="C321" s="99">
        <v>1244.03</v>
      </c>
      <c r="D321" s="99">
        <v>1254.3699999999999</v>
      </c>
      <c r="E321" s="99">
        <v>1249.9000000000001</v>
      </c>
      <c r="F321" s="99">
        <v>1306.24</v>
      </c>
      <c r="G321" s="99">
        <v>1317.47</v>
      </c>
      <c r="H321" s="99">
        <v>1322.63</v>
      </c>
      <c r="I321" s="99">
        <v>1324.79</v>
      </c>
      <c r="J321" s="99">
        <v>1321.24</v>
      </c>
      <c r="K321" s="99">
        <v>1319.78</v>
      </c>
      <c r="L321" s="99">
        <v>1320.46</v>
      </c>
      <c r="M321" s="99">
        <v>1318.84</v>
      </c>
      <c r="N321" s="99">
        <v>1320.84</v>
      </c>
      <c r="O321" s="99">
        <v>1321.16</v>
      </c>
      <c r="P321" s="99">
        <v>1349.68</v>
      </c>
      <c r="Q321" s="99">
        <v>1419.33</v>
      </c>
      <c r="R321" s="99">
        <v>1472.33</v>
      </c>
      <c r="S321" s="99">
        <v>1335.64</v>
      </c>
      <c r="T321" s="99">
        <v>1318.89</v>
      </c>
      <c r="U321" s="99">
        <v>1292.29</v>
      </c>
      <c r="V321" s="99">
        <v>1285.2</v>
      </c>
      <c r="W321" s="99">
        <v>1257.0899999999999</v>
      </c>
      <c r="X321" s="99">
        <v>1244.77</v>
      </c>
      <c r="Y321" s="99">
        <v>1242.0999999999999</v>
      </c>
    </row>
    <row r="322" spans="1:26">
      <c r="A322" s="100">
        <v>30</v>
      </c>
      <c r="B322" s="99">
        <v>1244.54</v>
      </c>
      <c r="C322" s="99">
        <v>1246.96</v>
      </c>
      <c r="D322" s="99">
        <v>1260.6600000000001</v>
      </c>
      <c r="E322" s="99">
        <v>1248.31</v>
      </c>
      <c r="F322" s="99">
        <v>1270.8399999999999</v>
      </c>
      <c r="G322" s="99">
        <v>1288.47</v>
      </c>
      <c r="H322" s="99">
        <v>1314.68</v>
      </c>
      <c r="I322" s="99">
        <v>1317.76</v>
      </c>
      <c r="J322" s="99">
        <v>1316.77</v>
      </c>
      <c r="K322" s="99">
        <v>1312.13</v>
      </c>
      <c r="L322" s="99">
        <v>1307.3699999999999</v>
      </c>
      <c r="M322" s="99">
        <v>1313.58</v>
      </c>
      <c r="N322" s="99">
        <v>1317.03</v>
      </c>
      <c r="O322" s="99">
        <v>1318.59</v>
      </c>
      <c r="P322" s="99">
        <v>1318.1</v>
      </c>
      <c r="Q322" s="99">
        <v>1372.64</v>
      </c>
      <c r="R322" s="99">
        <v>1380.18</v>
      </c>
      <c r="S322" s="99">
        <v>1418.94</v>
      </c>
      <c r="T322" s="99">
        <v>1317.55</v>
      </c>
      <c r="U322" s="99">
        <v>1261.74</v>
      </c>
      <c r="V322" s="99">
        <v>1240.4000000000001</v>
      </c>
      <c r="W322" s="99">
        <v>1227.9100000000001</v>
      </c>
      <c r="X322" s="99">
        <v>1220.3</v>
      </c>
      <c r="Y322" s="99">
        <v>1213.57</v>
      </c>
    </row>
    <row r="323" spans="1:26" s="55" customFormat="1">
      <c r="A323" s="100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51"/>
    </row>
    <row r="325" spans="1:26" ht="24.75" customHeight="1">
      <c r="A325" s="74"/>
      <c r="B325" s="129" t="s">
        <v>105</v>
      </c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1"/>
    </row>
    <row r="326" spans="1:26" ht="26.25">
      <c r="A326" s="97" t="s">
        <v>69</v>
      </c>
      <c r="B326" s="96" t="s">
        <v>70</v>
      </c>
      <c r="C326" s="75" t="s">
        <v>71</v>
      </c>
      <c r="D326" s="75" t="s">
        <v>72</v>
      </c>
      <c r="E326" s="75" t="s">
        <v>73</v>
      </c>
      <c r="F326" s="75" t="s">
        <v>74</v>
      </c>
      <c r="G326" s="75" t="s">
        <v>75</v>
      </c>
      <c r="H326" s="75" t="s">
        <v>76</v>
      </c>
      <c r="I326" s="75" t="s">
        <v>77</v>
      </c>
      <c r="J326" s="75" t="s">
        <v>78</v>
      </c>
      <c r="K326" s="75" t="s">
        <v>79</v>
      </c>
      <c r="L326" s="75" t="s">
        <v>80</v>
      </c>
      <c r="M326" s="75" t="s">
        <v>81</v>
      </c>
      <c r="N326" s="75" t="s">
        <v>82</v>
      </c>
      <c r="O326" s="75" t="s">
        <v>83</v>
      </c>
      <c r="P326" s="75" t="s">
        <v>84</v>
      </c>
      <c r="Q326" s="75" t="s">
        <v>85</v>
      </c>
      <c r="R326" s="75" t="s">
        <v>86</v>
      </c>
      <c r="S326" s="75" t="s">
        <v>87</v>
      </c>
      <c r="T326" s="75" t="s">
        <v>88</v>
      </c>
      <c r="U326" s="75" t="s">
        <v>89</v>
      </c>
      <c r="V326" s="75" t="s">
        <v>90</v>
      </c>
      <c r="W326" s="75" t="s">
        <v>91</v>
      </c>
      <c r="X326" s="75" t="s">
        <v>92</v>
      </c>
      <c r="Y326" s="75" t="s">
        <v>93</v>
      </c>
    </row>
    <row r="327" spans="1:26">
      <c r="A327" s="98">
        <v>1</v>
      </c>
      <c r="B327" s="99">
        <v>1602.06</v>
      </c>
      <c r="C327" s="99">
        <v>1598.51</v>
      </c>
      <c r="D327" s="99">
        <v>1606.39</v>
      </c>
      <c r="E327" s="99">
        <v>1618.37</v>
      </c>
      <c r="F327" s="99">
        <v>1629.26</v>
      </c>
      <c r="G327" s="99">
        <v>1682.06</v>
      </c>
      <c r="H327" s="99">
        <v>1688.13</v>
      </c>
      <c r="I327" s="99">
        <v>1734.8</v>
      </c>
      <c r="J327" s="99">
        <v>1783.65</v>
      </c>
      <c r="K327" s="99">
        <v>1786.79</v>
      </c>
      <c r="L327" s="99">
        <v>1788</v>
      </c>
      <c r="M327" s="99">
        <v>1789.1</v>
      </c>
      <c r="N327" s="99">
        <v>1849.98</v>
      </c>
      <c r="O327" s="99">
        <v>1851.88</v>
      </c>
      <c r="P327" s="99">
        <v>1854.64</v>
      </c>
      <c r="Q327" s="99">
        <v>1844.18</v>
      </c>
      <c r="R327" s="99">
        <v>1846.83</v>
      </c>
      <c r="S327" s="99">
        <v>1840.75</v>
      </c>
      <c r="T327" s="99">
        <v>1831.68</v>
      </c>
      <c r="U327" s="99">
        <v>1756</v>
      </c>
      <c r="V327" s="99">
        <v>1672.95</v>
      </c>
      <c r="W327" s="99">
        <v>1657.93</v>
      </c>
      <c r="X327" s="99">
        <v>1622.74</v>
      </c>
      <c r="Y327" s="99">
        <v>1541.55</v>
      </c>
    </row>
    <row r="328" spans="1:26">
      <c r="A328" s="100">
        <v>2</v>
      </c>
      <c r="B328" s="99">
        <v>1544.75</v>
      </c>
      <c r="C328" s="99">
        <v>1537.1</v>
      </c>
      <c r="D328" s="99">
        <v>1582.71</v>
      </c>
      <c r="E328" s="99">
        <v>1588.45</v>
      </c>
      <c r="F328" s="99">
        <v>1601.12</v>
      </c>
      <c r="G328" s="99">
        <v>1653.71</v>
      </c>
      <c r="H328" s="99">
        <v>1667.31</v>
      </c>
      <c r="I328" s="99">
        <v>1672.15</v>
      </c>
      <c r="J328" s="99">
        <v>1731.95</v>
      </c>
      <c r="K328" s="99">
        <v>1760</v>
      </c>
      <c r="L328" s="99">
        <v>1758.74</v>
      </c>
      <c r="M328" s="99">
        <v>1777.38</v>
      </c>
      <c r="N328" s="99">
        <v>1776.79</v>
      </c>
      <c r="O328" s="99">
        <v>1787.18</v>
      </c>
      <c r="P328" s="99">
        <v>1790.92</v>
      </c>
      <c r="Q328" s="99">
        <v>1786.41</v>
      </c>
      <c r="R328" s="99">
        <v>1828.99</v>
      </c>
      <c r="S328" s="99">
        <v>1839.62</v>
      </c>
      <c r="T328" s="99">
        <v>1801.88</v>
      </c>
      <c r="U328" s="99">
        <v>1730.73</v>
      </c>
      <c r="V328" s="99">
        <v>1659.19</v>
      </c>
      <c r="W328" s="99">
        <v>1619.51</v>
      </c>
      <c r="X328" s="99">
        <v>1543.39</v>
      </c>
      <c r="Y328" s="99">
        <v>1532.96</v>
      </c>
    </row>
    <row r="329" spans="1:26">
      <c r="A329" s="100">
        <v>3</v>
      </c>
      <c r="B329" s="99">
        <v>1532.06</v>
      </c>
      <c r="C329" s="99">
        <v>1535.65</v>
      </c>
      <c r="D329" s="99">
        <v>1524.66</v>
      </c>
      <c r="E329" s="99">
        <v>1558.52</v>
      </c>
      <c r="F329" s="99">
        <v>1655.46</v>
      </c>
      <c r="G329" s="99">
        <v>1705.86</v>
      </c>
      <c r="H329" s="99">
        <v>1772.39</v>
      </c>
      <c r="I329" s="99">
        <v>1778.14</v>
      </c>
      <c r="J329" s="99">
        <v>1807.16</v>
      </c>
      <c r="K329" s="99">
        <v>1806.96</v>
      </c>
      <c r="L329" s="99">
        <v>1777.57</v>
      </c>
      <c r="M329" s="99">
        <v>1841.81</v>
      </c>
      <c r="N329" s="99">
        <v>1799.89</v>
      </c>
      <c r="O329" s="99">
        <v>1796.42</v>
      </c>
      <c r="P329" s="99">
        <v>1769.11</v>
      </c>
      <c r="Q329" s="99">
        <v>1767.3</v>
      </c>
      <c r="R329" s="99">
        <v>1795.51</v>
      </c>
      <c r="S329" s="99">
        <v>1770.76</v>
      </c>
      <c r="T329" s="99">
        <v>1733.44</v>
      </c>
      <c r="U329" s="99">
        <v>1675.9</v>
      </c>
      <c r="V329" s="99">
        <v>1626.5</v>
      </c>
      <c r="W329" s="99">
        <v>1535.26</v>
      </c>
      <c r="X329" s="99">
        <v>1532.32</v>
      </c>
      <c r="Y329" s="99">
        <v>1520.01</v>
      </c>
    </row>
    <row r="330" spans="1:26">
      <c r="A330" s="100">
        <v>4</v>
      </c>
      <c r="B330" s="99">
        <v>1501.11</v>
      </c>
      <c r="C330" s="99">
        <v>1488.96</v>
      </c>
      <c r="D330" s="99">
        <v>1509.28</v>
      </c>
      <c r="E330" s="99">
        <v>1535.12</v>
      </c>
      <c r="F330" s="99">
        <v>1536.84</v>
      </c>
      <c r="G330" s="99">
        <v>1650.23</v>
      </c>
      <c r="H330" s="99">
        <v>1668.46</v>
      </c>
      <c r="I330" s="99">
        <v>1718.5</v>
      </c>
      <c r="J330" s="99">
        <v>1735.17</v>
      </c>
      <c r="K330" s="99">
        <v>1735.03</v>
      </c>
      <c r="L330" s="99">
        <v>1731.21</v>
      </c>
      <c r="M330" s="99">
        <v>1730.76</v>
      </c>
      <c r="N330" s="99">
        <v>1721.96</v>
      </c>
      <c r="O330" s="99">
        <v>1720.72</v>
      </c>
      <c r="P330" s="99">
        <v>1710.77</v>
      </c>
      <c r="Q330" s="99">
        <v>1709.29</v>
      </c>
      <c r="R330" s="99">
        <v>1776.23</v>
      </c>
      <c r="S330" s="99">
        <v>1768.43</v>
      </c>
      <c r="T330" s="99">
        <v>1742.27</v>
      </c>
      <c r="U330" s="99">
        <v>1656.87</v>
      </c>
      <c r="V330" s="99">
        <v>1632.13</v>
      </c>
      <c r="W330" s="99">
        <v>1485.63</v>
      </c>
      <c r="X330" s="99">
        <v>1519.49</v>
      </c>
      <c r="Y330" s="99">
        <v>1496.47</v>
      </c>
    </row>
    <row r="331" spans="1:26">
      <c r="A331" s="100">
        <v>5</v>
      </c>
      <c r="B331" s="99">
        <v>1545.12</v>
      </c>
      <c r="C331" s="99">
        <v>1544.17</v>
      </c>
      <c r="D331" s="99">
        <v>1570.6</v>
      </c>
      <c r="E331" s="99">
        <v>1602.24</v>
      </c>
      <c r="F331" s="99">
        <v>1635.04</v>
      </c>
      <c r="G331" s="99">
        <v>1717.01</v>
      </c>
      <c r="H331" s="99">
        <v>1764.59</v>
      </c>
      <c r="I331" s="99">
        <v>1763.5</v>
      </c>
      <c r="J331" s="99">
        <v>1768.95</v>
      </c>
      <c r="K331" s="99">
        <v>1772.64</v>
      </c>
      <c r="L331" s="99">
        <v>1766.2</v>
      </c>
      <c r="M331" s="99">
        <v>1766.33</v>
      </c>
      <c r="N331" s="99">
        <v>1765.61</v>
      </c>
      <c r="O331" s="99">
        <v>1761.73</v>
      </c>
      <c r="P331" s="99">
        <v>1771.48</v>
      </c>
      <c r="Q331" s="99">
        <v>1788.19</v>
      </c>
      <c r="R331" s="99">
        <v>1831.8</v>
      </c>
      <c r="S331" s="99">
        <v>1809.1</v>
      </c>
      <c r="T331" s="99">
        <v>1749.86</v>
      </c>
      <c r="U331" s="99">
        <v>1661.2</v>
      </c>
      <c r="V331" s="99">
        <v>1622.57</v>
      </c>
      <c r="W331" s="99">
        <v>1574.02</v>
      </c>
      <c r="X331" s="99">
        <v>1556.24</v>
      </c>
      <c r="Y331" s="99">
        <v>1550.47</v>
      </c>
    </row>
    <row r="332" spans="1:26">
      <c r="A332" s="100">
        <v>6</v>
      </c>
      <c r="B332" s="99">
        <v>1505.59</v>
      </c>
      <c r="C332" s="99">
        <v>1507.94</v>
      </c>
      <c r="D332" s="99">
        <v>1513.51</v>
      </c>
      <c r="E332" s="99">
        <v>1542.67</v>
      </c>
      <c r="F332" s="99">
        <v>1668.39</v>
      </c>
      <c r="G332" s="99">
        <v>1728.14</v>
      </c>
      <c r="H332" s="99">
        <v>1729.35</v>
      </c>
      <c r="I332" s="99">
        <v>1791.43</v>
      </c>
      <c r="J332" s="99">
        <v>1782.74</v>
      </c>
      <c r="K332" s="99">
        <v>1784.14</v>
      </c>
      <c r="L332" s="99">
        <v>1781.15</v>
      </c>
      <c r="M332" s="99">
        <v>1779.65</v>
      </c>
      <c r="N332" s="99">
        <v>1774.17</v>
      </c>
      <c r="O332" s="99">
        <v>1765.52</v>
      </c>
      <c r="P332" s="99">
        <v>1778.3</v>
      </c>
      <c r="Q332" s="99">
        <v>1787.17</v>
      </c>
      <c r="R332" s="99">
        <v>1825.36</v>
      </c>
      <c r="S332" s="99">
        <v>1812.89</v>
      </c>
      <c r="T332" s="99">
        <v>1773.88</v>
      </c>
      <c r="U332" s="99">
        <v>1718.83</v>
      </c>
      <c r="V332" s="99">
        <v>1628.2</v>
      </c>
      <c r="W332" s="99">
        <v>1600.54</v>
      </c>
      <c r="X332" s="99">
        <v>1489.69</v>
      </c>
      <c r="Y332" s="99">
        <v>1494.02</v>
      </c>
    </row>
    <row r="333" spans="1:26">
      <c r="A333" s="100">
        <v>7</v>
      </c>
      <c r="B333" s="99">
        <v>1557.61</v>
      </c>
      <c r="C333" s="99">
        <v>1566.3</v>
      </c>
      <c r="D333" s="99">
        <v>1591.22</v>
      </c>
      <c r="E333" s="99">
        <v>1618.51</v>
      </c>
      <c r="F333" s="99">
        <v>1666.45</v>
      </c>
      <c r="G333" s="99">
        <v>1713.8</v>
      </c>
      <c r="H333" s="99">
        <v>1771.78</v>
      </c>
      <c r="I333" s="99">
        <v>1781.52</v>
      </c>
      <c r="J333" s="99">
        <v>1774.51</v>
      </c>
      <c r="K333" s="99">
        <v>1777.72</v>
      </c>
      <c r="L333" s="99">
        <v>1777.07</v>
      </c>
      <c r="M333" s="99">
        <v>1794.22</v>
      </c>
      <c r="N333" s="99">
        <v>1774.45</v>
      </c>
      <c r="O333" s="99">
        <v>1768.09</v>
      </c>
      <c r="P333" s="99">
        <v>1777.86</v>
      </c>
      <c r="Q333" s="99">
        <v>1784.19</v>
      </c>
      <c r="R333" s="99">
        <v>1831.36</v>
      </c>
      <c r="S333" s="99">
        <v>1825.29</v>
      </c>
      <c r="T333" s="99">
        <v>1787.01</v>
      </c>
      <c r="U333" s="99">
        <v>1719.86</v>
      </c>
      <c r="V333" s="99">
        <v>1672.13</v>
      </c>
      <c r="W333" s="99">
        <v>1657.55</v>
      </c>
      <c r="X333" s="99">
        <v>1604.19</v>
      </c>
      <c r="Y333" s="99">
        <v>1588.89</v>
      </c>
    </row>
    <row r="334" spans="1:26">
      <c r="A334" s="100">
        <v>8</v>
      </c>
      <c r="B334" s="99">
        <v>1542.83</v>
      </c>
      <c r="C334" s="99">
        <v>1538.35</v>
      </c>
      <c r="D334" s="99">
        <v>1562.48</v>
      </c>
      <c r="E334" s="99">
        <v>1575.83</v>
      </c>
      <c r="F334" s="99">
        <v>1581.89</v>
      </c>
      <c r="G334" s="99">
        <v>1666.26</v>
      </c>
      <c r="H334" s="99">
        <v>1729.41</v>
      </c>
      <c r="I334" s="99">
        <v>1808.13</v>
      </c>
      <c r="J334" s="99">
        <v>1801.42</v>
      </c>
      <c r="K334" s="99">
        <v>1800.47</v>
      </c>
      <c r="L334" s="99">
        <v>1800.21</v>
      </c>
      <c r="M334" s="99">
        <v>1798.69</v>
      </c>
      <c r="N334" s="99">
        <v>1798.37</v>
      </c>
      <c r="O334" s="99">
        <v>1800.25</v>
      </c>
      <c r="P334" s="99">
        <v>1807.78</v>
      </c>
      <c r="Q334" s="99">
        <v>1806.19</v>
      </c>
      <c r="R334" s="99">
        <v>1856.21</v>
      </c>
      <c r="S334" s="99">
        <v>1875.66</v>
      </c>
      <c r="T334" s="99">
        <v>1855.86</v>
      </c>
      <c r="U334" s="99">
        <v>1786.92</v>
      </c>
      <c r="V334" s="99">
        <v>1751.6</v>
      </c>
      <c r="W334" s="99">
        <v>1668.59</v>
      </c>
      <c r="X334" s="99">
        <v>1653.73</v>
      </c>
      <c r="Y334" s="99">
        <v>1553.4</v>
      </c>
    </row>
    <row r="335" spans="1:26">
      <c r="A335" s="100">
        <v>9</v>
      </c>
      <c r="B335" s="99">
        <v>1539.96</v>
      </c>
      <c r="C335" s="99">
        <v>1539.52</v>
      </c>
      <c r="D335" s="99">
        <v>1558.16</v>
      </c>
      <c r="E335" s="99">
        <v>1564.62</v>
      </c>
      <c r="F335" s="99">
        <v>1571.4</v>
      </c>
      <c r="G335" s="99">
        <v>1656.81</v>
      </c>
      <c r="H335" s="99">
        <v>1675.4</v>
      </c>
      <c r="I335" s="99">
        <v>1751.78</v>
      </c>
      <c r="J335" s="99">
        <v>1812.12</v>
      </c>
      <c r="K335" s="99">
        <v>1862.01</v>
      </c>
      <c r="L335" s="99">
        <v>1862.52</v>
      </c>
      <c r="M335" s="99">
        <v>1861.22</v>
      </c>
      <c r="N335" s="99">
        <v>1859.57</v>
      </c>
      <c r="O335" s="99">
        <v>1864.05</v>
      </c>
      <c r="P335" s="99">
        <v>1873.13</v>
      </c>
      <c r="Q335" s="99">
        <v>1945.65</v>
      </c>
      <c r="R335" s="99">
        <v>2021.82</v>
      </c>
      <c r="S335" s="99">
        <v>2040.3</v>
      </c>
      <c r="T335" s="99">
        <v>1956.45</v>
      </c>
      <c r="U335" s="99">
        <v>1921.43</v>
      </c>
      <c r="V335" s="99">
        <v>1794.51</v>
      </c>
      <c r="W335" s="99">
        <v>1720.12</v>
      </c>
      <c r="X335" s="99">
        <v>1669.86</v>
      </c>
      <c r="Y335" s="99">
        <v>1621.14</v>
      </c>
    </row>
    <row r="336" spans="1:26">
      <c r="A336" s="100">
        <v>10</v>
      </c>
      <c r="B336" s="99">
        <v>1580.76</v>
      </c>
      <c r="C336" s="99">
        <v>1586.29</v>
      </c>
      <c r="D336" s="99">
        <v>1603.53</v>
      </c>
      <c r="E336" s="99">
        <v>1633.06</v>
      </c>
      <c r="F336" s="99">
        <v>1684.08</v>
      </c>
      <c r="G336" s="99">
        <v>1811.12</v>
      </c>
      <c r="H336" s="99">
        <v>1866.93</v>
      </c>
      <c r="I336" s="99">
        <v>1868.1</v>
      </c>
      <c r="J336" s="99">
        <v>1860.64</v>
      </c>
      <c r="K336" s="99">
        <v>1857.45</v>
      </c>
      <c r="L336" s="99">
        <v>1850.18</v>
      </c>
      <c r="M336" s="99">
        <v>1849.19</v>
      </c>
      <c r="N336" s="99">
        <v>1841.27</v>
      </c>
      <c r="O336" s="99">
        <v>1813.87</v>
      </c>
      <c r="P336" s="99">
        <v>1818.23</v>
      </c>
      <c r="Q336" s="99">
        <v>1831.92</v>
      </c>
      <c r="R336" s="99">
        <v>1843.74</v>
      </c>
      <c r="S336" s="99">
        <v>1842.95</v>
      </c>
      <c r="T336" s="99">
        <v>1765.13</v>
      </c>
      <c r="U336" s="99">
        <v>1587.24</v>
      </c>
      <c r="V336" s="99">
        <v>1623.45</v>
      </c>
      <c r="W336" s="99">
        <v>1558.23</v>
      </c>
      <c r="X336" s="99">
        <v>1541.79</v>
      </c>
      <c r="Y336" s="99">
        <v>1518.19</v>
      </c>
    </row>
    <row r="337" spans="1:25">
      <c r="A337" s="100">
        <v>11</v>
      </c>
      <c r="B337" s="99">
        <v>1507.79</v>
      </c>
      <c r="C337" s="99">
        <v>1513.99</v>
      </c>
      <c r="D337" s="99">
        <v>1541.12</v>
      </c>
      <c r="E337" s="99">
        <v>1621.98</v>
      </c>
      <c r="F337" s="99">
        <v>1656.62</v>
      </c>
      <c r="G337" s="99">
        <v>1689.46</v>
      </c>
      <c r="H337" s="99">
        <v>1746.12</v>
      </c>
      <c r="I337" s="99">
        <v>1795.2</v>
      </c>
      <c r="J337" s="99">
        <v>1788.07</v>
      </c>
      <c r="K337" s="99">
        <v>1790.42</v>
      </c>
      <c r="L337" s="99">
        <v>1791</v>
      </c>
      <c r="M337" s="99">
        <v>1789.94</v>
      </c>
      <c r="N337" s="99">
        <v>1786.84</v>
      </c>
      <c r="O337" s="99">
        <v>1783.98</v>
      </c>
      <c r="P337" s="99">
        <v>1791.89</v>
      </c>
      <c r="Q337" s="99">
        <v>1789.43</v>
      </c>
      <c r="R337" s="99">
        <v>1930.84</v>
      </c>
      <c r="S337" s="99">
        <v>1853.6</v>
      </c>
      <c r="T337" s="99">
        <v>1774.73</v>
      </c>
      <c r="U337" s="99">
        <v>1744</v>
      </c>
      <c r="V337" s="99">
        <v>1635.43</v>
      </c>
      <c r="W337" s="99">
        <v>1576.24</v>
      </c>
      <c r="X337" s="99">
        <v>1517.72</v>
      </c>
      <c r="Y337" s="99">
        <v>1511.94</v>
      </c>
    </row>
    <row r="338" spans="1:25">
      <c r="A338" s="100">
        <v>12</v>
      </c>
      <c r="B338" s="99">
        <v>1543.29</v>
      </c>
      <c r="C338" s="99">
        <v>1547.83</v>
      </c>
      <c r="D338" s="99">
        <v>1522.93</v>
      </c>
      <c r="E338" s="99">
        <v>1634.35</v>
      </c>
      <c r="F338" s="99">
        <v>1680.08</v>
      </c>
      <c r="G338" s="99">
        <v>1954.41</v>
      </c>
      <c r="H338" s="99">
        <v>1883.21</v>
      </c>
      <c r="I338" s="99">
        <v>1885.15</v>
      </c>
      <c r="J338" s="99">
        <v>1876.66</v>
      </c>
      <c r="K338" s="99">
        <v>1875.22</v>
      </c>
      <c r="L338" s="99">
        <v>1867.54</v>
      </c>
      <c r="M338" s="99">
        <v>1840.23</v>
      </c>
      <c r="N338" s="99">
        <v>1819.83</v>
      </c>
      <c r="O338" s="99">
        <v>1820.2</v>
      </c>
      <c r="P338" s="99">
        <v>1866.95</v>
      </c>
      <c r="Q338" s="99">
        <v>1871.97</v>
      </c>
      <c r="R338" s="99">
        <v>1995.93</v>
      </c>
      <c r="S338" s="99">
        <v>1882.97</v>
      </c>
      <c r="T338" s="99">
        <v>1810.2</v>
      </c>
      <c r="U338" s="99">
        <v>1641.54</v>
      </c>
      <c r="V338" s="99">
        <v>1632.01</v>
      </c>
      <c r="W338" s="99">
        <v>1574.72</v>
      </c>
      <c r="X338" s="99">
        <v>1478.89</v>
      </c>
      <c r="Y338" s="99">
        <v>1484.41</v>
      </c>
    </row>
    <row r="339" spans="1:25">
      <c r="A339" s="100">
        <v>13</v>
      </c>
      <c r="B339" s="99">
        <v>1579.6</v>
      </c>
      <c r="C339" s="99">
        <v>1589.46</v>
      </c>
      <c r="D339" s="99">
        <v>1614.16</v>
      </c>
      <c r="E339" s="99">
        <v>1642.51</v>
      </c>
      <c r="F339" s="99">
        <v>1660.91</v>
      </c>
      <c r="G339" s="99">
        <v>1941.78</v>
      </c>
      <c r="H339" s="99">
        <v>2002.54</v>
      </c>
      <c r="I339" s="99">
        <v>2010.56</v>
      </c>
      <c r="J339" s="99">
        <v>1903.25</v>
      </c>
      <c r="K339" s="99">
        <v>1910.63</v>
      </c>
      <c r="L339" s="99">
        <v>1909.87</v>
      </c>
      <c r="M339" s="99">
        <v>1909.55</v>
      </c>
      <c r="N339" s="99">
        <v>1910.88</v>
      </c>
      <c r="O339" s="99">
        <v>1910.72</v>
      </c>
      <c r="P339" s="99">
        <v>2006.43</v>
      </c>
      <c r="Q339" s="99">
        <v>2013.33</v>
      </c>
      <c r="R339" s="99">
        <v>2390.79</v>
      </c>
      <c r="S339" s="99">
        <v>2038.82</v>
      </c>
      <c r="T339" s="99">
        <v>1888.05</v>
      </c>
      <c r="U339" s="99">
        <v>1800.16</v>
      </c>
      <c r="V339" s="99">
        <v>1629</v>
      </c>
      <c r="W339" s="99">
        <v>1603.67</v>
      </c>
      <c r="X339" s="99">
        <v>1590.03</v>
      </c>
      <c r="Y339" s="99">
        <v>1542.3</v>
      </c>
    </row>
    <row r="340" spans="1:25">
      <c r="A340" s="100">
        <v>14</v>
      </c>
      <c r="B340" s="99">
        <v>1450.43</v>
      </c>
      <c r="C340" s="99">
        <v>1454.28</v>
      </c>
      <c r="D340" s="99">
        <v>1512.05</v>
      </c>
      <c r="E340" s="99">
        <v>1636.81</v>
      </c>
      <c r="F340" s="99">
        <v>1681.51</v>
      </c>
      <c r="G340" s="99">
        <v>1798.5</v>
      </c>
      <c r="H340" s="99">
        <v>1899.63</v>
      </c>
      <c r="I340" s="99">
        <v>1904.38</v>
      </c>
      <c r="J340" s="99">
        <v>1903.11</v>
      </c>
      <c r="K340" s="99">
        <v>1904.43</v>
      </c>
      <c r="L340" s="99">
        <v>1901.73</v>
      </c>
      <c r="M340" s="99">
        <v>1905.26</v>
      </c>
      <c r="N340" s="99">
        <v>1919.05</v>
      </c>
      <c r="O340" s="99">
        <v>1907.95</v>
      </c>
      <c r="P340" s="99">
        <v>1914.78</v>
      </c>
      <c r="Q340" s="99">
        <v>1955.43</v>
      </c>
      <c r="R340" s="99">
        <v>2026.11</v>
      </c>
      <c r="S340" s="99">
        <v>2002.69</v>
      </c>
      <c r="T340" s="99">
        <v>1898.63</v>
      </c>
      <c r="U340" s="99">
        <v>1495.63</v>
      </c>
      <c r="V340" s="99">
        <v>1475.36</v>
      </c>
      <c r="W340" s="99">
        <v>1452.25</v>
      </c>
      <c r="X340" s="99">
        <v>1449.62</v>
      </c>
      <c r="Y340" s="99">
        <v>1456.73</v>
      </c>
    </row>
    <row r="341" spans="1:25">
      <c r="A341" s="100">
        <v>15</v>
      </c>
      <c r="B341" s="99">
        <v>1630.37</v>
      </c>
      <c r="C341" s="99">
        <v>1636.61</v>
      </c>
      <c r="D341" s="99">
        <v>1651.67</v>
      </c>
      <c r="E341" s="99">
        <v>1670.06</v>
      </c>
      <c r="F341" s="99">
        <v>1695.29</v>
      </c>
      <c r="G341" s="99">
        <v>1709.81</v>
      </c>
      <c r="H341" s="99">
        <v>1789.38</v>
      </c>
      <c r="I341" s="99">
        <v>1896.46</v>
      </c>
      <c r="J341" s="99">
        <v>1964.58</v>
      </c>
      <c r="K341" s="99">
        <v>1953.9</v>
      </c>
      <c r="L341" s="99">
        <v>1898.74</v>
      </c>
      <c r="M341" s="99">
        <v>1894.79</v>
      </c>
      <c r="N341" s="99">
        <v>1971.29</v>
      </c>
      <c r="O341" s="99">
        <v>1970.93</v>
      </c>
      <c r="P341" s="99">
        <v>2001.13</v>
      </c>
      <c r="Q341" s="99">
        <v>2002.89</v>
      </c>
      <c r="R341" s="99">
        <v>2094.3200000000002</v>
      </c>
      <c r="S341" s="99">
        <v>2088.36</v>
      </c>
      <c r="T341" s="99">
        <v>1901.78</v>
      </c>
      <c r="U341" s="99">
        <v>1722.68</v>
      </c>
      <c r="V341" s="99">
        <v>1658.74</v>
      </c>
      <c r="W341" s="99">
        <v>1637.34</v>
      </c>
      <c r="X341" s="99">
        <v>1629.22</v>
      </c>
      <c r="Y341" s="99">
        <v>1624.17</v>
      </c>
    </row>
    <row r="342" spans="1:25">
      <c r="A342" s="100">
        <v>16</v>
      </c>
      <c r="B342" s="99">
        <v>1544.24</v>
      </c>
      <c r="C342" s="99">
        <v>1600.94</v>
      </c>
      <c r="D342" s="99">
        <v>1604.38</v>
      </c>
      <c r="E342" s="99">
        <v>1618.72</v>
      </c>
      <c r="F342" s="99">
        <v>1653.22</v>
      </c>
      <c r="G342" s="99">
        <v>1703.5</v>
      </c>
      <c r="H342" s="99">
        <v>1739.43</v>
      </c>
      <c r="I342" s="99">
        <v>1846.06</v>
      </c>
      <c r="J342" s="99">
        <v>1906.94</v>
      </c>
      <c r="K342" s="99">
        <v>2003</v>
      </c>
      <c r="L342" s="99">
        <v>2026.44</v>
      </c>
      <c r="M342" s="99">
        <v>2041.17</v>
      </c>
      <c r="N342" s="99">
        <v>2052.64</v>
      </c>
      <c r="O342" s="99">
        <v>2041.9</v>
      </c>
      <c r="P342" s="99">
        <v>2041.37</v>
      </c>
      <c r="Q342" s="99">
        <v>2085.9899999999998</v>
      </c>
      <c r="R342" s="99">
        <v>2115.81</v>
      </c>
      <c r="S342" s="99">
        <v>2111.69</v>
      </c>
      <c r="T342" s="99">
        <v>2046.14</v>
      </c>
      <c r="U342" s="99">
        <v>1779.81</v>
      </c>
      <c r="V342" s="99">
        <v>1634.87</v>
      </c>
      <c r="W342" s="99">
        <v>1605.17</v>
      </c>
      <c r="X342" s="99">
        <v>1599.65</v>
      </c>
      <c r="Y342" s="99">
        <v>1544.5</v>
      </c>
    </row>
    <row r="343" spans="1:25">
      <c r="A343" s="100">
        <v>17</v>
      </c>
      <c r="B343" s="99">
        <v>1660.59</v>
      </c>
      <c r="C343" s="99">
        <v>1645.72</v>
      </c>
      <c r="D343" s="99">
        <v>1667.89</v>
      </c>
      <c r="E343" s="99">
        <v>1696.55</v>
      </c>
      <c r="F343" s="99">
        <v>1747.62</v>
      </c>
      <c r="G343" s="99">
        <v>1971.63</v>
      </c>
      <c r="H343" s="99">
        <v>2024.8</v>
      </c>
      <c r="I343" s="99">
        <v>2117.17</v>
      </c>
      <c r="J343" s="99">
        <v>2118.98</v>
      </c>
      <c r="K343" s="99">
        <v>2121.5700000000002</v>
      </c>
      <c r="L343" s="99">
        <v>2114.65</v>
      </c>
      <c r="M343" s="99">
        <v>2108.65</v>
      </c>
      <c r="N343" s="99">
        <v>2108.1799999999998</v>
      </c>
      <c r="O343" s="99">
        <v>2048.2399999999998</v>
      </c>
      <c r="P343" s="99">
        <v>2050.04</v>
      </c>
      <c r="Q343" s="99">
        <v>2117.25</v>
      </c>
      <c r="R343" s="99">
        <v>2036.54</v>
      </c>
      <c r="S343" s="99">
        <v>2027.46</v>
      </c>
      <c r="T343" s="99">
        <v>1790.21</v>
      </c>
      <c r="U343" s="99">
        <v>1730.02</v>
      </c>
      <c r="V343" s="99">
        <v>1688.58</v>
      </c>
      <c r="W343" s="99">
        <v>1659.7</v>
      </c>
      <c r="X343" s="99">
        <v>1635.22</v>
      </c>
      <c r="Y343" s="99">
        <v>1633.2</v>
      </c>
    </row>
    <row r="344" spans="1:25">
      <c r="A344" s="100">
        <v>18</v>
      </c>
      <c r="B344" s="99">
        <v>1630.4</v>
      </c>
      <c r="C344" s="99">
        <v>1646.61</v>
      </c>
      <c r="D344" s="99">
        <v>1694.87</v>
      </c>
      <c r="E344" s="99">
        <v>1729.94</v>
      </c>
      <c r="F344" s="99">
        <v>931.94</v>
      </c>
      <c r="G344" s="99">
        <v>948.44</v>
      </c>
      <c r="H344" s="99">
        <v>954.25</v>
      </c>
      <c r="I344" s="99">
        <v>971.93</v>
      </c>
      <c r="J344" s="99">
        <v>976.76</v>
      </c>
      <c r="K344" s="99">
        <v>976.59</v>
      </c>
      <c r="L344" s="99">
        <v>948.11</v>
      </c>
      <c r="M344" s="99">
        <v>946.06</v>
      </c>
      <c r="N344" s="99">
        <v>1656.86</v>
      </c>
      <c r="O344" s="99">
        <v>1660.33</v>
      </c>
      <c r="P344" s="99">
        <v>1678.46</v>
      </c>
      <c r="Q344" s="99">
        <v>1771.46</v>
      </c>
      <c r="R344" s="99">
        <v>1777.85</v>
      </c>
      <c r="S344" s="99">
        <v>1846.27</v>
      </c>
      <c r="T344" s="99">
        <v>1825.63</v>
      </c>
      <c r="U344" s="99">
        <v>1793.64</v>
      </c>
      <c r="V344" s="99">
        <v>1744.9</v>
      </c>
      <c r="W344" s="99">
        <v>1682.14</v>
      </c>
      <c r="X344" s="99">
        <v>1630.79</v>
      </c>
      <c r="Y344" s="99">
        <v>1626.22</v>
      </c>
    </row>
    <row r="345" spans="1:25">
      <c r="A345" s="100">
        <v>19</v>
      </c>
      <c r="B345" s="99">
        <v>1659.99</v>
      </c>
      <c r="C345" s="99">
        <v>1676.55</v>
      </c>
      <c r="D345" s="99">
        <v>1720.98</v>
      </c>
      <c r="E345" s="99">
        <v>1753.13</v>
      </c>
      <c r="F345" s="99">
        <v>1770.76</v>
      </c>
      <c r="G345" s="99">
        <v>1821.82</v>
      </c>
      <c r="H345" s="99">
        <v>1843.28</v>
      </c>
      <c r="I345" s="99">
        <v>1854.26</v>
      </c>
      <c r="J345" s="99">
        <v>1842.02</v>
      </c>
      <c r="K345" s="99">
        <v>1843.23</v>
      </c>
      <c r="L345" s="99">
        <v>1834.06</v>
      </c>
      <c r="M345" s="99">
        <v>1837.52</v>
      </c>
      <c r="N345" s="99">
        <v>1829.37</v>
      </c>
      <c r="O345" s="99">
        <v>1807.24</v>
      </c>
      <c r="P345" s="99">
        <v>1834.11</v>
      </c>
      <c r="Q345" s="99">
        <v>1858.97</v>
      </c>
      <c r="R345" s="99">
        <v>1869.85</v>
      </c>
      <c r="S345" s="99">
        <v>1877.72</v>
      </c>
      <c r="T345" s="99">
        <v>1850.09</v>
      </c>
      <c r="U345" s="99">
        <v>1808.32</v>
      </c>
      <c r="V345" s="99">
        <v>1781.84</v>
      </c>
      <c r="W345" s="99">
        <v>1752.78</v>
      </c>
      <c r="X345" s="99">
        <v>1749.59</v>
      </c>
      <c r="Y345" s="99">
        <v>1730.64</v>
      </c>
    </row>
    <row r="346" spans="1:25">
      <c r="A346" s="100">
        <v>20</v>
      </c>
      <c r="B346" s="99">
        <v>1710.7</v>
      </c>
      <c r="C346" s="99">
        <v>1705.85</v>
      </c>
      <c r="D346" s="99">
        <v>1739.36</v>
      </c>
      <c r="E346" s="99">
        <v>1749.85</v>
      </c>
      <c r="F346" s="99">
        <v>1784.15</v>
      </c>
      <c r="G346" s="99">
        <v>1813.3</v>
      </c>
      <c r="H346" s="99">
        <v>1827.53</v>
      </c>
      <c r="I346" s="99">
        <v>1828.51</v>
      </c>
      <c r="J346" s="99">
        <v>1825.97</v>
      </c>
      <c r="K346" s="99">
        <v>1826.53</v>
      </c>
      <c r="L346" s="99">
        <v>1822.34</v>
      </c>
      <c r="M346" s="99">
        <v>1821.06</v>
      </c>
      <c r="N346" s="99">
        <v>1818.45</v>
      </c>
      <c r="O346" s="99">
        <v>1817.99</v>
      </c>
      <c r="P346" s="99">
        <v>1821.99</v>
      </c>
      <c r="Q346" s="99">
        <v>1829.51</v>
      </c>
      <c r="R346" s="99">
        <v>1856.33</v>
      </c>
      <c r="S346" s="99">
        <v>1865.76</v>
      </c>
      <c r="T346" s="99">
        <v>1829.77</v>
      </c>
      <c r="U346" s="99">
        <v>1777.72</v>
      </c>
      <c r="V346" s="99">
        <v>1737.81</v>
      </c>
      <c r="W346" s="99">
        <v>1707.48</v>
      </c>
      <c r="X346" s="99">
        <v>1695.92</v>
      </c>
      <c r="Y346" s="99">
        <v>1691.64</v>
      </c>
    </row>
    <row r="347" spans="1:25">
      <c r="A347" s="100">
        <v>21</v>
      </c>
      <c r="B347" s="99">
        <v>1723.86</v>
      </c>
      <c r="C347" s="99">
        <v>1724.61</v>
      </c>
      <c r="D347" s="99">
        <v>1750.55</v>
      </c>
      <c r="E347" s="99">
        <v>1792.3</v>
      </c>
      <c r="F347" s="99">
        <v>1812.16</v>
      </c>
      <c r="G347" s="99">
        <v>1839.33</v>
      </c>
      <c r="H347" s="99">
        <v>1883.28</v>
      </c>
      <c r="I347" s="99">
        <v>1960.13</v>
      </c>
      <c r="J347" s="99">
        <v>1962.99</v>
      </c>
      <c r="K347" s="99">
        <v>2008.88</v>
      </c>
      <c r="L347" s="99">
        <v>1996.99</v>
      </c>
      <c r="M347" s="99">
        <v>1995.6</v>
      </c>
      <c r="N347" s="99">
        <v>1849.58</v>
      </c>
      <c r="O347" s="99">
        <v>1846.98</v>
      </c>
      <c r="P347" s="99">
        <v>1975.69</v>
      </c>
      <c r="Q347" s="99">
        <v>2014.7</v>
      </c>
      <c r="R347" s="99">
        <v>2093.38</v>
      </c>
      <c r="S347" s="99">
        <v>2031.73</v>
      </c>
      <c r="T347" s="99">
        <v>1899.82</v>
      </c>
      <c r="U347" s="99">
        <v>1830.7</v>
      </c>
      <c r="V347" s="99">
        <v>1782.36</v>
      </c>
      <c r="W347" s="99">
        <v>1750.05</v>
      </c>
      <c r="X347" s="99">
        <v>1743.73</v>
      </c>
      <c r="Y347" s="99">
        <v>1734.43</v>
      </c>
    </row>
    <row r="348" spans="1:25">
      <c r="A348" s="100">
        <v>22</v>
      </c>
      <c r="B348" s="99">
        <v>1738.66</v>
      </c>
      <c r="C348" s="99">
        <v>1733.96</v>
      </c>
      <c r="D348" s="99">
        <v>1733.86</v>
      </c>
      <c r="E348" s="99">
        <v>1749.03</v>
      </c>
      <c r="F348" s="99">
        <v>1769.01</v>
      </c>
      <c r="G348" s="99">
        <v>1810.91</v>
      </c>
      <c r="H348" s="99">
        <v>1824.62</v>
      </c>
      <c r="I348" s="99">
        <v>1855.45</v>
      </c>
      <c r="J348" s="99">
        <v>1853.94</v>
      </c>
      <c r="K348" s="99">
        <v>1857.84</v>
      </c>
      <c r="L348" s="99">
        <v>1854.5</v>
      </c>
      <c r="M348" s="99">
        <v>1851.93</v>
      </c>
      <c r="N348" s="99">
        <v>1855.69</v>
      </c>
      <c r="O348" s="99">
        <v>1848.89</v>
      </c>
      <c r="P348" s="99">
        <v>1853.41</v>
      </c>
      <c r="Q348" s="99">
        <v>1882.19</v>
      </c>
      <c r="R348" s="99">
        <v>1895.93</v>
      </c>
      <c r="S348" s="99">
        <v>1922.94</v>
      </c>
      <c r="T348" s="99">
        <v>1907.69</v>
      </c>
      <c r="U348" s="99">
        <v>1844.81</v>
      </c>
      <c r="V348" s="99">
        <v>1810.73</v>
      </c>
      <c r="W348" s="99">
        <v>1792.58</v>
      </c>
      <c r="X348" s="99">
        <v>1769.34</v>
      </c>
      <c r="Y348" s="99">
        <v>1744.31</v>
      </c>
    </row>
    <row r="349" spans="1:25">
      <c r="A349" s="100">
        <v>23</v>
      </c>
      <c r="B349" s="99">
        <v>1738.35</v>
      </c>
      <c r="C349" s="99">
        <v>1735.58</v>
      </c>
      <c r="D349" s="99">
        <v>1735.23</v>
      </c>
      <c r="E349" s="99">
        <v>1737.41</v>
      </c>
      <c r="F349" s="99">
        <v>1760.28</v>
      </c>
      <c r="G349" s="99">
        <v>1790.73</v>
      </c>
      <c r="H349" s="99">
        <v>1816.78</v>
      </c>
      <c r="I349" s="99">
        <v>1838.47</v>
      </c>
      <c r="J349" s="99">
        <v>1858.04</v>
      </c>
      <c r="K349" s="99">
        <v>1866.23</v>
      </c>
      <c r="L349" s="99">
        <v>1864.91</v>
      </c>
      <c r="M349" s="99">
        <v>1861.24</v>
      </c>
      <c r="N349" s="99">
        <v>1861.47</v>
      </c>
      <c r="O349" s="99">
        <v>1865.7</v>
      </c>
      <c r="P349" s="99">
        <v>1873.92</v>
      </c>
      <c r="Q349" s="99">
        <v>1887.93</v>
      </c>
      <c r="R349" s="99">
        <v>2070.34</v>
      </c>
      <c r="S349" s="99">
        <v>1986.53</v>
      </c>
      <c r="T349" s="99">
        <v>1898.06</v>
      </c>
      <c r="U349" s="99">
        <v>1834.87</v>
      </c>
      <c r="V349" s="99">
        <v>1788.64</v>
      </c>
      <c r="W349" s="99">
        <v>1747.87</v>
      </c>
      <c r="X349" s="99">
        <v>1746.65</v>
      </c>
      <c r="Y349" s="99">
        <v>1734.1</v>
      </c>
    </row>
    <row r="350" spans="1:25">
      <c r="A350" s="100">
        <v>24</v>
      </c>
      <c r="B350" s="99">
        <v>1666.22</v>
      </c>
      <c r="C350" s="99">
        <v>1667.92</v>
      </c>
      <c r="D350" s="99">
        <v>1692.01</v>
      </c>
      <c r="E350" s="99">
        <v>1713.12</v>
      </c>
      <c r="F350" s="99">
        <v>1745.31</v>
      </c>
      <c r="G350" s="99">
        <v>1809.73</v>
      </c>
      <c r="H350" s="99">
        <v>1776.92</v>
      </c>
      <c r="I350" s="99">
        <v>1744.5</v>
      </c>
      <c r="J350" s="99">
        <v>1722.49</v>
      </c>
      <c r="K350" s="99">
        <v>1712.41</v>
      </c>
      <c r="L350" s="99">
        <v>1708.31</v>
      </c>
      <c r="M350" s="99">
        <v>1711.89</v>
      </c>
      <c r="N350" s="99">
        <v>1710.25</v>
      </c>
      <c r="O350" s="99">
        <v>1708.56</v>
      </c>
      <c r="P350" s="99">
        <v>1713.8</v>
      </c>
      <c r="Q350" s="99">
        <v>1722.8</v>
      </c>
      <c r="R350" s="99">
        <v>1784.35</v>
      </c>
      <c r="S350" s="99">
        <v>1753.79</v>
      </c>
      <c r="T350" s="99">
        <v>1607.73</v>
      </c>
      <c r="U350" s="99">
        <v>1674.27</v>
      </c>
      <c r="V350" s="99">
        <v>1659.39</v>
      </c>
      <c r="W350" s="99">
        <v>1628.22</v>
      </c>
      <c r="X350" s="99">
        <v>1639.87</v>
      </c>
      <c r="Y350" s="99">
        <v>1634.3</v>
      </c>
    </row>
    <row r="351" spans="1:25">
      <c r="A351" s="100">
        <v>25</v>
      </c>
      <c r="B351" s="99">
        <v>1596.81</v>
      </c>
      <c r="C351" s="99">
        <v>1599.08</v>
      </c>
      <c r="D351" s="99">
        <v>1621.12</v>
      </c>
      <c r="E351" s="99">
        <v>1640.26</v>
      </c>
      <c r="F351" s="99">
        <v>1735.75</v>
      </c>
      <c r="G351" s="99">
        <v>1850.94</v>
      </c>
      <c r="H351" s="99">
        <v>1793.89</v>
      </c>
      <c r="I351" s="99">
        <v>1761.73</v>
      </c>
      <c r="J351" s="99">
        <v>1626.95</v>
      </c>
      <c r="K351" s="99">
        <v>1754.52</v>
      </c>
      <c r="L351" s="99">
        <v>1865.85</v>
      </c>
      <c r="M351" s="99">
        <v>1868.55</v>
      </c>
      <c r="N351" s="99">
        <v>1869.38</v>
      </c>
      <c r="O351" s="99">
        <v>1867.45</v>
      </c>
      <c r="P351" s="99">
        <v>1880.52</v>
      </c>
      <c r="Q351" s="99">
        <v>1937.77</v>
      </c>
      <c r="R351" s="99">
        <v>1941.16</v>
      </c>
      <c r="S351" s="99">
        <v>1935.94</v>
      </c>
      <c r="T351" s="99">
        <v>1789.26</v>
      </c>
      <c r="U351" s="99">
        <v>1644.82</v>
      </c>
      <c r="V351" s="99">
        <v>1606.97</v>
      </c>
      <c r="W351" s="99">
        <v>1599.86</v>
      </c>
      <c r="X351" s="99">
        <v>1601.43</v>
      </c>
      <c r="Y351" s="99">
        <v>1597.11</v>
      </c>
    </row>
    <row r="352" spans="1:25">
      <c r="A352" s="100">
        <v>26</v>
      </c>
      <c r="B352" s="99">
        <v>1577.05</v>
      </c>
      <c r="C352" s="99">
        <v>1584.75</v>
      </c>
      <c r="D352" s="99">
        <v>1604.43</v>
      </c>
      <c r="E352" s="99">
        <v>1610.87</v>
      </c>
      <c r="F352" s="99">
        <v>1673.17</v>
      </c>
      <c r="G352" s="99">
        <v>1734.95</v>
      </c>
      <c r="H352" s="99">
        <v>1797.41</v>
      </c>
      <c r="I352" s="99">
        <v>1808.04</v>
      </c>
      <c r="J352" s="99">
        <v>1688.92</v>
      </c>
      <c r="K352" s="99">
        <v>1690.28</v>
      </c>
      <c r="L352" s="99">
        <v>1689.41</v>
      </c>
      <c r="M352" s="99">
        <v>1607.18</v>
      </c>
      <c r="N352" s="99">
        <v>1632.7</v>
      </c>
      <c r="O352" s="99">
        <v>1599.23</v>
      </c>
      <c r="P352" s="99">
        <v>1605.09</v>
      </c>
      <c r="Q352" s="99">
        <v>1851.76</v>
      </c>
      <c r="R352" s="99">
        <v>1733.92</v>
      </c>
      <c r="S352" s="99">
        <v>1734.99</v>
      </c>
      <c r="T352" s="99">
        <v>1606.47</v>
      </c>
      <c r="U352" s="99">
        <v>1591.07</v>
      </c>
      <c r="V352" s="99">
        <v>1597.33</v>
      </c>
      <c r="W352" s="99">
        <v>1573.45</v>
      </c>
      <c r="X352" s="99">
        <v>1565.9</v>
      </c>
      <c r="Y352" s="99">
        <v>1565.17</v>
      </c>
    </row>
    <row r="353" spans="1:26">
      <c r="A353" s="100">
        <v>27</v>
      </c>
      <c r="B353" s="99">
        <v>1548.48</v>
      </c>
      <c r="C353" s="99">
        <v>1546.01</v>
      </c>
      <c r="D353" s="99">
        <v>1562.39</v>
      </c>
      <c r="E353" s="99">
        <v>1580.06</v>
      </c>
      <c r="F353" s="99">
        <v>1652.57</v>
      </c>
      <c r="G353" s="99">
        <v>1725.04</v>
      </c>
      <c r="H353" s="99">
        <v>1745.65</v>
      </c>
      <c r="I353" s="99">
        <v>1795.2</v>
      </c>
      <c r="J353" s="99">
        <v>1736.98</v>
      </c>
      <c r="K353" s="99">
        <v>1746.55</v>
      </c>
      <c r="L353" s="99">
        <v>1690.25</v>
      </c>
      <c r="M353" s="99">
        <v>1722.94</v>
      </c>
      <c r="N353" s="99">
        <v>1710.76</v>
      </c>
      <c r="O353" s="99">
        <v>1680.74</v>
      </c>
      <c r="P353" s="99">
        <v>1671.82</v>
      </c>
      <c r="Q353" s="99">
        <v>1713.93</v>
      </c>
      <c r="R353" s="99">
        <v>1796.86</v>
      </c>
      <c r="S353" s="99">
        <v>1768.38</v>
      </c>
      <c r="T353" s="99">
        <v>1636.83</v>
      </c>
      <c r="U353" s="99">
        <v>1596.82</v>
      </c>
      <c r="V353" s="99">
        <v>1570.32</v>
      </c>
      <c r="W353" s="99">
        <v>1539.2</v>
      </c>
      <c r="X353" s="99">
        <v>1537.99</v>
      </c>
      <c r="Y353" s="99">
        <v>1517.23</v>
      </c>
    </row>
    <row r="354" spans="1:26">
      <c r="A354" s="100">
        <v>28</v>
      </c>
      <c r="B354" s="99">
        <v>1593.25</v>
      </c>
      <c r="C354" s="99">
        <v>1601.74</v>
      </c>
      <c r="D354" s="99">
        <v>1622.71</v>
      </c>
      <c r="E354" s="99">
        <v>1630.32</v>
      </c>
      <c r="F354" s="99">
        <v>1664.02</v>
      </c>
      <c r="G354" s="99">
        <v>1688.31</v>
      </c>
      <c r="H354" s="99">
        <v>1685.01</v>
      </c>
      <c r="I354" s="99">
        <v>1685.42</v>
      </c>
      <c r="J354" s="99">
        <v>1663.25</v>
      </c>
      <c r="K354" s="99">
        <v>1663.99</v>
      </c>
      <c r="L354" s="99">
        <v>1661.78</v>
      </c>
      <c r="M354" s="99">
        <v>1677.36</v>
      </c>
      <c r="N354" s="99">
        <v>1669.94</v>
      </c>
      <c r="O354" s="99">
        <v>1666.13</v>
      </c>
      <c r="P354" s="99">
        <v>1670.97</v>
      </c>
      <c r="Q354" s="99">
        <v>1695.26</v>
      </c>
      <c r="R354" s="99">
        <v>1688.23</v>
      </c>
      <c r="S354" s="99">
        <v>1682.66</v>
      </c>
      <c r="T354" s="99">
        <v>1663.69</v>
      </c>
      <c r="U354" s="99">
        <v>1633.36</v>
      </c>
      <c r="V354" s="99">
        <v>1622.44</v>
      </c>
      <c r="W354" s="99">
        <v>1602.07</v>
      </c>
      <c r="X354" s="99">
        <v>1592.52</v>
      </c>
      <c r="Y354" s="99">
        <v>1588.04</v>
      </c>
    </row>
    <row r="355" spans="1:26">
      <c r="A355" s="100">
        <v>29</v>
      </c>
      <c r="B355" s="99">
        <v>1550.95</v>
      </c>
      <c r="C355" s="99">
        <v>1556.03</v>
      </c>
      <c r="D355" s="99">
        <v>1566.37</v>
      </c>
      <c r="E355" s="99">
        <v>1561.9</v>
      </c>
      <c r="F355" s="99">
        <v>1618.24</v>
      </c>
      <c r="G355" s="99">
        <v>1629.47</v>
      </c>
      <c r="H355" s="99">
        <v>1634.63</v>
      </c>
      <c r="I355" s="99">
        <v>1636.79</v>
      </c>
      <c r="J355" s="99">
        <v>1633.24</v>
      </c>
      <c r="K355" s="99">
        <v>1631.78</v>
      </c>
      <c r="L355" s="99">
        <v>1632.46</v>
      </c>
      <c r="M355" s="99">
        <v>1630.84</v>
      </c>
      <c r="N355" s="99">
        <v>1632.84</v>
      </c>
      <c r="O355" s="99">
        <v>1633.16</v>
      </c>
      <c r="P355" s="99">
        <v>1661.68</v>
      </c>
      <c r="Q355" s="99">
        <v>1731.33</v>
      </c>
      <c r="R355" s="99">
        <v>1784.33</v>
      </c>
      <c r="S355" s="99">
        <v>1647.64</v>
      </c>
      <c r="T355" s="99">
        <v>1630.89</v>
      </c>
      <c r="U355" s="99">
        <v>1604.29</v>
      </c>
      <c r="V355" s="99">
        <v>1597.2</v>
      </c>
      <c r="W355" s="99">
        <v>1569.09</v>
      </c>
      <c r="X355" s="99">
        <v>1556.77</v>
      </c>
      <c r="Y355" s="99">
        <v>1554.1</v>
      </c>
    </row>
    <row r="356" spans="1:26">
      <c r="A356" s="100">
        <v>30</v>
      </c>
      <c r="B356" s="99">
        <v>1556.54</v>
      </c>
      <c r="C356" s="99">
        <v>1558.96</v>
      </c>
      <c r="D356" s="99">
        <v>1572.66</v>
      </c>
      <c r="E356" s="99">
        <v>1560.31</v>
      </c>
      <c r="F356" s="99">
        <v>1582.84</v>
      </c>
      <c r="G356" s="99">
        <v>1600.47</v>
      </c>
      <c r="H356" s="99">
        <v>1626.68</v>
      </c>
      <c r="I356" s="99">
        <v>1629.76</v>
      </c>
      <c r="J356" s="99">
        <v>1628.77</v>
      </c>
      <c r="K356" s="99">
        <v>1624.13</v>
      </c>
      <c r="L356" s="99">
        <v>1619.37</v>
      </c>
      <c r="M356" s="99">
        <v>1625.58</v>
      </c>
      <c r="N356" s="99">
        <v>1629.03</v>
      </c>
      <c r="O356" s="99">
        <v>1630.59</v>
      </c>
      <c r="P356" s="99">
        <v>1630.1</v>
      </c>
      <c r="Q356" s="99">
        <v>1684.64</v>
      </c>
      <c r="R356" s="99">
        <v>1692.18</v>
      </c>
      <c r="S356" s="99">
        <v>1730.94</v>
      </c>
      <c r="T356" s="99">
        <v>1629.55</v>
      </c>
      <c r="U356" s="99">
        <v>1573.74</v>
      </c>
      <c r="V356" s="99">
        <v>1552.4</v>
      </c>
      <c r="W356" s="99">
        <v>1539.91</v>
      </c>
      <c r="X356" s="99">
        <v>1532.3</v>
      </c>
      <c r="Y356" s="99">
        <v>1525.57</v>
      </c>
    </row>
    <row r="357" spans="1:26" s="55" customFormat="1">
      <c r="A357" s="100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51"/>
    </row>
    <row r="358" spans="1:26">
      <c r="A358" s="78"/>
      <c r="B358" s="78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</row>
    <row r="359" spans="1:26">
      <c r="A359" s="78"/>
      <c r="B359" s="78" t="s">
        <v>97</v>
      </c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101">
        <v>627957.77</v>
      </c>
      <c r="Q359" s="56"/>
      <c r="R359" s="76"/>
      <c r="S359" s="76"/>
      <c r="T359" s="76"/>
      <c r="U359" s="76"/>
      <c r="V359" s="76"/>
      <c r="W359" s="76"/>
      <c r="X359" s="76"/>
      <c r="Y359" s="76"/>
    </row>
    <row r="360" spans="1:26">
      <c r="A360" s="78"/>
      <c r="B360" s="78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</row>
    <row r="361" spans="1:26">
      <c r="A361" s="78"/>
      <c r="B361" s="78" t="s">
        <v>106</v>
      </c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</row>
    <row r="362" spans="1:26">
      <c r="A362" s="78"/>
      <c r="B362" s="78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</row>
    <row r="363" spans="1:26">
      <c r="A363" s="132"/>
      <c r="B363" s="133"/>
      <c r="C363" s="133"/>
      <c r="D363" s="133"/>
      <c r="E363" s="134"/>
      <c r="F363" s="111" t="s">
        <v>26</v>
      </c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3"/>
    </row>
    <row r="364" spans="1:26">
      <c r="A364" s="135"/>
      <c r="B364" s="136"/>
      <c r="C364" s="136"/>
      <c r="D364" s="136"/>
      <c r="E364" s="137"/>
      <c r="F364" s="111" t="s">
        <v>3</v>
      </c>
      <c r="G364" s="112"/>
      <c r="H364" s="112"/>
      <c r="I364" s="112"/>
      <c r="J364" s="113"/>
      <c r="K364" s="111" t="s">
        <v>27</v>
      </c>
      <c r="L364" s="112"/>
      <c r="M364" s="112"/>
      <c r="N364" s="112"/>
      <c r="O364" s="113"/>
      <c r="P364" s="111" t="s">
        <v>107</v>
      </c>
      <c r="Q364" s="112"/>
      <c r="R364" s="112"/>
      <c r="S364" s="112"/>
      <c r="T364" s="113"/>
      <c r="U364" s="111" t="s">
        <v>6</v>
      </c>
      <c r="V364" s="112"/>
      <c r="W364" s="112"/>
      <c r="X364" s="112"/>
      <c r="Y364" s="113"/>
    </row>
    <row r="365" spans="1:26" ht="24.75" customHeight="1">
      <c r="A365" s="114" t="s">
        <v>108</v>
      </c>
      <c r="B365" s="115"/>
      <c r="C365" s="115"/>
      <c r="D365" s="115"/>
      <c r="E365" s="116"/>
      <c r="F365" s="117">
        <v>731371.86</v>
      </c>
      <c r="G365" s="118"/>
      <c r="H365" s="118"/>
      <c r="I365" s="118"/>
      <c r="J365" s="119"/>
      <c r="K365" s="117">
        <v>1096106.6499999999</v>
      </c>
      <c r="L365" s="118"/>
      <c r="M365" s="118"/>
      <c r="N365" s="118"/>
      <c r="O365" s="119"/>
      <c r="P365" s="117">
        <v>1378173.82</v>
      </c>
      <c r="Q365" s="118"/>
      <c r="R365" s="118"/>
      <c r="S365" s="118"/>
      <c r="T365" s="119"/>
      <c r="U365" s="117">
        <v>1508015.48</v>
      </c>
      <c r="V365" s="118"/>
      <c r="W365" s="118"/>
      <c r="X365" s="118"/>
      <c r="Y365" s="119"/>
    </row>
    <row r="366" spans="1:26">
      <c r="A366" s="78"/>
      <c r="B366" s="78"/>
      <c r="C366" s="76"/>
      <c r="D366" s="78"/>
      <c r="E366" s="78"/>
      <c r="F366" s="76"/>
      <c r="G366" s="78"/>
      <c r="H366" s="78"/>
      <c r="I366" s="76"/>
      <c r="J366" s="78"/>
      <c r="K366" s="78"/>
      <c r="L366" s="76"/>
      <c r="M366" s="78"/>
      <c r="N366" s="78"/>
      <c r="O366" s="76"/>
      <c r="P366" s="78"/>
      <c r="Q366" s="78"/>
      <c r="R366" s="76"/>
      <c r="S366" s="78"/>
      <c r="T366" s="78"/>
      <c r="U366" s="76"/>
      <c r="V366" s="78"/>
      <c r="W366" s="78"/>
      <c r="X366" s="76"/>
      <c r="Y366" s="78"/>
    </row>
    <row r="367" spans="1:26">
      <c r="A367" s="78"/>
      <c r="B367" s="78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7" t="s">
        <v>109</v>
      </c>
      <c r="N367" s="76"/>
      <c r="O367" s="76"/>
      <c r="P367" s="76"/>
      <c r="Q367" s="76"/>
      <c r="R367" s="76"/>
      <c r="S367" s="76"/>
      <c r="T367" s="76"/>
      <c r="U367" s="78"/>
      <c r="V367" s="76"/>
      <c r="W367" s="76"/>
      <c r="X367" s="76"/>
      <c r="Y367" s="76"/>
    </row>
    <row r="368" spans="1:26">
      <c r="A368" s="78"/>
      <c r="B368" s="78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7" t="s">
        <v>110</v>
      </c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</row>
    <row r="369" spans="1:25">
      <c r="A369" s="78"/>
      <c r="B369" s="78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7" t="s">
        <v>111</v>
      </c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</row>
    <row r="370" spans="1:25">
      <c r="A370" s="78"/>
      <c r="B370" s="78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</row>
    <row r="371" spans="1:25">
      <c r="A371" s="78"/>
      <c r="B371" s="78" t="s">
        <v>112</v>
      </c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</row>
    <row r="372" spans="1:25">
      <c r="A372" s="78"/>
      <c r="B372" s="78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</row>
    <row r="373" spans="1:25" ht="30" customHeight="1">
      <c r="A373" s="74"/>
      <c r="B373" s="129" t="s">
        <v>102</v>
      </c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1"/>
    </row>
    <row r="374" spans="1:25" ht="26.25">
      <c r="A374" s="97" t="s">
        <v>69</v>
      </c>
      <c r="B374" s="96" t="s">
        <v>70</v>
      </c>
      <c r="C374" s="75" t="s">
        <v>71</v>
      </c>
      <c r="D374" s="75" t="s">
        <v>72</v>
      </c>
      <c r="E374" s="75" t="s">
        <v>73</v>
      </c>
      <c r="F374" s="75" t="s">
        <v>74</v>
      </c>
      <c r="G374" s="75" t="s">
        <v>75</v>
      </c>
      <c r="H374" s="75" t="s">
        <v>76</v>
      </c>
      <c r="I374" s="75" t="s">
        <v>77</v>
      </c>
      <c r="J374" s="75" t="s">
        <v>78</v>
      </c>
      <c r="K374" s="75" t="s">
        <v>79</v>
      </c>
      <c r="L374" s="75" t="s">
        <v>80</v>
      </c>
      <c r="M374" s="75" t="s">
        <v>81</v>
      </c>
      <c r="N374" s="75" t="s">
        <v>82</v>
      </c>
      <c r="O374" s="75" t="s">
        <v>83</v>
      </c>
      <c r="P374" s="75" t="s">
        <v>84</v>
      </c>
      <c r="Q374" s="75" t="s">
        <v>85</v>
      </c>
      <c r="R374" s="75" t="s">
        <v>86</v>
      </c>
      <c r="S374" s="75" t="s">
        <v>87</v>
      </c>
      <c r="T374" s="75" t="s">
        <v>88</v>
      </c>
      <c r="U374" s="75" t="s">
        <v>89</v>
      </c>
      <c r="V374" s="75" t="s">
        <v>90</v>
      </c>
      <c r="W374" s="75" t="s">
        <v>91</v>
      </c>
      <c r="X374" s="75" t="s">
        <v>92</v>
      </c>
      <c r="Y374" s="75" t="s">
        <v>93</v>
      </c>
    </row>
    <row r="375" spans="1:25">
      <c r="A375" s="98">
        <v>1</v>
      </c>
      <c r="B375" s="99">
        <v>2169.5100000000002</v>
      </c>
      <c r="C375" s="99">
        <v>2165.94</v>
      </c>
      <c r="D375" s="99">
        <v>2172.81</v>
      </c>
      <c r="E375" s="99">
        <v>2185.0700000000002</v>
      </c>
      <c r="F375" s="99">
        <v>2196.46</v>
      </c>
      <c r="G375" s="99">
        <v>2249.56</v>
      </c>
      <c r="H375" s="99">
        <v>2256.29</v>
      </c>
      <c r="I375" s="99">
        <v>2303.2199999999998</v>
      </c>
      <c r="J375" s="99">
        <v>2352.0500000000002</v>
      </c>
      <c r="K375" s="99">
        <v>2355.09</v>
      </c>
      <c r="L375" s="99">
        <v>2356.4299999999998</v>
      </c>
      <c r="M375" s="99">
        <v>2357.58</v>
      </c>
      <c r="N375" s="99">
        <v>2418.5500000000002</v>
      </c>
      <c r="O375" s="99">
        <v>2420.12</v>
      </c>
      <c r="P375" s="99">
        <v>2422.7199999999998</v>
      </c>
      <c r="Q375" s="99">
        <v>2409.98</v>
      </c>
      <c r="R375" s="99">
        <v>2411.9299999999998</v>
      </c>
      <c r="S375" s="99">
        <v>2406.5</v>
      </c>
      <c r="T375" s="99">
        <v>2398.0100000000002</v>
      </c>
      <c r="U375" s="99">
        <v>2324.64</v>
      </c>
      <c r="V375" s="99">
        <v>2241.62</v>
      </c>
      <c r="W375" s="99">
        <v>2226.64</v>
      </c>
      <c r="X375" s="99">
        <v>2191.33</v>
      </c>
      <c r="Y375" s="99">
        <v>2108.6</v>
      </c>
    </row>
    <row r="376" spans="1:25">
      <c r="A376" s="100">
        <v>2</v>
      </c>
      <c r="B376" s="99">
        <v>2111.75</v>
      </c>
      <c r="C376" s="99">
        <v>2104.04</v>
      </c>
      <c r="D376" s="99">
        <v>2148.7199999999998</v>
      </c>
      <c r="E376" s="99">
        <v>2154.9299999999998</v>
      </c>
      <c r="F376" s="99">
        <v>2168.2600000000002</v>
      </c>
      <c r="G376" s="99">
        <v>2221.14</v>
      </c>
      <c r="H376" s="99">
        <v>2235.21</v>
      </c>
      <c r="I376" s="99">
        <v>2239.96</v>
      </c>
      <c r="J376" s="99">
        <v>2299.52</v>
      </c>
      <c r="K376" s="99">
        <v>2327.5500000000002</v>
      </c>
      <c r="L376" s="99">
        <v>2326.0500000000002</v>
      </c>
      <c r="M376" s="99">
        <v>2344.5500000000002</v>
      </c>
      <c r="N376" s="99">
        <v>2343.9299999999998</v>
      </c>
      <c r="O376" s="99">
        <v>2354.2800000000002</v>
      </c>
      <c r="P376" s="99">
        <v>2358.2199999999998</v>
      </c>
      <c r="Q376" s="99">
        <v>2352.6</v>
      </c>
      <c r="R376" s="99">
        <v>2395.48</v>
      </c>
      <c r="S376" s="99">
        <v>2407.3000000000002</v>
      </c>
      <c r="T376" s="99">
        <v>2369.0700000000002</v>
      </c>
      <c r="U376" s="99">
        <v>2299.41</v>
      </c>
      <c r="V376" s="99">
        <v>2227.7600000000002</v>
      </c>
      <c r="W376" s="99">
        <v>2188.04</v>
      </c>
      <c r="X376" s="99">
        <v>2111.69</v>
      </c>
      <c r="Y376" s="99">
        <v>2100.15</v>
      </c>
    </row>
    <row r="377" spans="1:25">
      <c r="A377" s="100">
        <v>3</v>
      </c>
      <c r="B377" s="99">
        <v>2099.5</v>
      </c>
      <c r="C377" s="99">
        <v>2103.11</v>
      </c>
      <c r="D377" s="99">
        <v>2091.85</v>
      </c>
      <c r="E377" s="99">
        <v>2125.62</v>
      </c>
      <c r="F377" s="99">
        <v>2222.81</v>
      </c>
      <c r="G377" s="99">
        <v>2273.4</v>
      </c>
      <c r="H377" s="99">
        <v>2340.12</v>
      </c>
      <c r="I377" s="99">
        <v>2345.8200000000002</v>
      </c>
      <c r="J377" s="99">
        <v>2374.7199999999998</v>
      </c>
      <c r="K377" s="99">
        <v>2374.75</v>
      </c>
      <c r="L377" s="99">
        <v>2345.41</v>
      </c>
      <c r="M377" s="99">
        <v>2409.65</v>
      </c>
      <c r="N377" s="99">
        <v>2367.7600000000002</v>
      </c>
      <c r="O377" s="99">
        <v>2364.2600000000002</v>
      </c>
      <c r="P377" s="99">
        <v>2336.81</v>
      </c>
      <c r="Q377" s="99">
        <v>2333.86</v>
      </c>
      <c r="R377" s="99">
        <v>2361.85</v>
      </c>
      <c r="S377" s="99">
        <v>2337.58</v>
      </c>
      <c r="T377" s="99">
        <v>2300.12</v>
      </c>
      <c r="U377" s="99">
        <v>2244.2199999999998</v>
      </c>
      <c r="V377" s="99">
        <v>2194.9</v>
      </c>
      <c r="W377" s="99">
        <v>2103.64</v>
      </c>
      <c r="X377" s="99">
        <v>2100.6999999999998</v>
      </c>
      <c r="Y377" s="99">
        <v>2087.35</v>
      </c>
    </row>
    <row r="378" spans="1:25">
      <c r="A378" s="100">
        <v>4</v>
      </c>
      <c r="B378" s="99">
        <v>2068.1799999999998</v>
      </c>
      <c r="C378" s="99">
        <v>2056.0300000000002</v>
      </c>
      <c r="D378" s="99">
        <v>2075.77</v>
      </c>
      <c r="E378" s="99">
        <v>2102.02</v>
      </c>
      <c r="F378" s="99">
        <v>2104.19</v>
      </c>
      <c r="G378" s="99">
        <v>2217.61</v>
      </c>
      <c r="H378" s="99">
        <v>2236.2199999999998</v>
      </c>
      <c r="I378" s="99">
        <v>2286.13</v>
      </c>
      <c r="J378" s="99">
        <v>2302.6</v>
      </c>
      <c r="K378" s="99">
        <v>2302.54</v>
      </c>
      <c r="L378" s="99">
        <v>2298.8000000000002</v>
      </c>
      <c r="M378" s="99">
        <v>2298.37</v>
      </c>
      <c r="N378" s="99">
        <v>2289.4899999999998</v>
      </c>
      <c r="O378" s="99">
        <v>2288.0500000000002</v>
      </c>
      <c r="P378" s="99">
        <v>2278.06</v>
      </c>
      <c r="Q378" s="99">
        <v>2275.5100000000002</v>
      </c>
      <c r="R378" s="99">
        <v>2342.31</v>
      </c>
      <c r="S378" s="99">
        <v>2334.96</v>
      </c>
      <c r="T378" s="99">
        <v>2308.7399999999998</v>
      </c>
      <c r="U378" s="99">
        <v>2225.23</v>
      </c>
      <c r="V378" s="99">
        <v>2200.5700000000002</v>
      </c>
      <c r="W378" s="99">
        <v>2053.83</v>
      </c>
      <c r="X378" s="99">
        <v>2087.84</v>
      </c>
      <c r="Y378" s="99">
        <v>2063.85</v>
      </c>
    </row>
    <row r="379" spans="1:25">
      <c r="A379" s="100">
        <v>5</v>
      </c>
      <c r="B379" s="99">
        <v>2112.5300000000002</v>
      </c>
      <c r="C379" s="99">
        <v>2111.5700000000002</v>
      </c>
      <c r="D379" s="99">
        <v>2137.35</v>
      </c>
      <c r="E379" s="99">
        <v>2169.2800000000002</v>
      </c>
      <c r="F379" s="99">
        <v>2202.48</v>
      </c>
      <c r="G379" s="99">
        <v>2284.6</v>
      </c>
      <c r="H379" s="99">
        <v>2332.65</v>
      </c>
      <c r="I379" s="99">
        <v>2331.5300000000002</v>
      </c>
      <c r="J379" s="99">
        <v>2336.85</v>
      </c>
      <c r="K379" s="99">
        <v>2340.58</v>
      </c>
      <c r="L379" s="99">
        <v>2334.1799999999998</v>
      </c>
      <c r="M379" s="99">
        <v>2334.09</v>
      </c>
      <c r="N379" s="99">
        <v>2333.29</v>
      </c>
      <c r="O379" s="99">
        <v>2328.9899999999998</v>
      </c>
      <c r="P379" s="99">
        <v>2339.08</v>
      </c>
      <c r="Q379" s="99">
        <v>2354.89</v>
      </c>
      <c r="R379" s="99">
        <v>2397.8200000000002</v>
      </c>
      <c r="S379" s="99">
        <v>2375.46</v>
      </c>
      <c r="T379" s="99">
        <v>2316.35</v>
      </c>
      <c r="U379" s="99">
        <v>2229.63</v>
      </c>
      <c r="V379" s="99">
        <v>2191.14</v>
      </c>
      <c r="W379" s="99">
        <v>2142.65</v>
      </c>
      <c r="X379" s="99">
        <v>2124.9</v>
      </c>
      <c r="Y379" s="99">
        <v>2118.15</v>
      </c>
    </row>
    <row r="380" spans="1:25">
      <c r="A380" s="100">
        <v>6</v>
      </c>
      <c r="B380" s="99">
        <v>2073.42</v>
      </c>
      <c r="C380" s="99">
        <v>2075.66</v>
      </c>
      <c r="D380" s="99">
        <v>2080.41</v>
      </c>
      <c r="E380" s="99">
        <v>2109.77</v>
      </c>
      <c r="F380" s="99">
        <v>2235.85</v>
      </c>
      <c r="G380" s="99">
        <v>2295.63</v>
      </c>
      <c r="H380" s="99">
        <v>2297.16</v>
      </c>
      <c r="I380" s="99">
        <v>2359.13</v>
      </c>
      <c r="J380" s="99">
        <v>2349.98</v>
      </c>
      <c r="K380" s="99">
        <v>2351.5100000000002</v>
      </c>
      <c r="L380" s="99">
        <v>2348.5700000000002</v>
      </c>
      <c r="M380" s="99">
        <v>2346.84</v>
      </c>
      <c r="N380" s="99">
        <v>2341.21</v>
      </c>
      <c r="O380" s="99">
        <v>2332.4899999999998</v>
      </c>
      <c r="P380" s="99">
        <v>2345.27</v>
      </c>
      <c r="Q380" s="99">
        <v>2353.46</v>
      </c>
      <c r="R380" s="99">
        <v>2390.89</v>
      </c>
      <c r="S380" s="99">
        <v>2378.5100000000002</v>
      </c>
      <c r="T380" s="99">
        <v>2339.21</v>
      </c>
      <c r="U380" s="99">
        <v>2286.9899999999998</v>
      </c>
      <c r="V380" s="99">
        <v>2196.9299999999998</v>
      </c>
      <c r="W380" s="99">
        <v>2169.4499999999998</v>
      </c>
      <c r="X380" s="99">
        <v>2058.9</v>
      </c>
      <c r="Y380" s="99">
        <v>2062.25</v>
      </c>
    </row>
    <row r="381" spans="1:25">
      <c r="A381" s="100">
        <v>7</v>
      </c>
      <c r="B381" s="99">
        <v>2125.59</v>
      </c>
      <c r="C381" s="99">
        <v>2134.2399999999998</v>
      </c>
      <c r="D381" s="99">
        <v>2158.38</v>
      </c>
      <c r="E381" s="99">
        <v>2185.77</v>
      </c>
      <c r="F381" s="99">
        <v>2233.96</v>
      </c>
      <c r="G381" s="99">
        <v>2281.2600000000002</v>
      </c>
      <c r="H381" s="99">
        <v>2339.54</v>
      </c>
      <c r="I381" s="99">
        <v>2349.2600000000002</v>
      </c>
      <c r="J381" s="99">
        <v>2342.17</v>
      </c>
      <c r="K381" s="99">
        <v>2345.37</v>
      </c>
      <c r="L381" s="99">
        <v>2344.75</v>
      </c>
      <c r="M381" s="99">
        <v>2361.89</v>
      </c>
      <c r="N381" s="99">
        <v>2342.1</v>
      </c>
      <c r="O381" s="99">
        <v>2335.69</v>
      </c>
      <c r="P381" s="99">
        <v>2345.38</v>
      </c>
      <c r="Q381" s="99">
        <v>2350.79</v>
      </c>
      <c r="R381" s="99">
        <v>2397.4499999999998</v>
      </c>
      <c r="S381" s="99">
        <v>2391.6799999999998</v>
      </c>
      <c r="T381" s="99">
        <v>2353.2399999999998</v>
      </c>
      <c r="U381" s="99">
        <v>2288.2399999999998</v>
      </c>
      <c r="V381" s="99">
        <v>2240.69</v>
      </c>
      <c r="W381" s="99">
        <v>2226.2399999999998</v>
      </c>
      <c r="X381" s="99">
        <v>2172.94</v>
      </c>
      <c r="Y381" s="99">
        <v>2156.71</v>
      </c>
    </row>
    <row r="382" spans="1:25">
      <c r="A382" s="100">
        <v>8</v>
      </c>
      <c r="B382" s="99">
        <v>2111.0700000000002</v>
      </c>
      <c r="C382" s="99">
        <v>2106.5700000000002</v>
      </c>
      <c r="D382" s="99">
        <v>2129.92</v>
      </c>
      <c r="E382" s="99">
        <v>2143.25</v>
      </c>
      <c r="F382" s="99">
        <v>2149.62</v>
      </c>
      <c r="G382" s="99">
        <v>2233.52</v>
      </c>
      <c r="H382" s="99">
        <v>2297.0100000000002</v>
      </c>
      <c r="I382" s="99">
        <v>2375.6999999999998</v>
      </c>
      <c r="J382" s="99">
        <v>2368.91</v>
      </c>
      <c r="K382" s="99">
        <v>2368.0500000000002</v>
      </c>
      <c r="L382" s="99">
        <v>2367.87</v>
      </c>
      <c r="M382" s="99">
        <v>2366.44</v>
      </c>
      <c r="N382" s="99">
        <v>2366.11</v>
      </c>
      <c r="O382" s="99">
        <v>2368</v>
      </c>
      <c r="P382" s="99">
        <v>2375.65</v>
      </c>
      <c r="Q382" s="99">
        <v>2374.11</v>
      </c>
      <c r="R382" s="99">
        <v>2423.58</v>
      </c>
      <c r="S382" s="99">
        <v>2442.48</v>
      </c>
      <c r="T382" s="99">
        <v>2421.88</v>
      </c>
      <c r="U382" s="99">
        <v>2355.0700000000002</v>
      </c>
      <c r="V382" s="99">
        <v>2319.9699999999998</v>
      </c>
      <c r="W382" s="99">
        <v>2237.12</v>
      </c>
      <c r="X382" s="99">
        <v>2222.37</v>
      </c>
      <c r="Y382" s="99">
        <v>2121.3200000000002</v>
      </c>
    </row>
    <row r="383" spans="1:25">
      <c r="A383" s="100">
        <v>9</v>
      </c>
      <c r="B383" s="99">
        <v>2107.96</v>
      </c>
      <c r="C383" s="99">
        <v>2107.54</v>
      </c>
      <c r="D383" s="99">
        <v>2125.2399999999998</v>
      </c>
      <c r="E383" s="99">
        <v>2131.6799999999998</v>
      </c>
      <c r="F383" s="99">
        <v>2138.7800000000002</v>
      </c>
      <c r="G383" s="99">
        <v>2224.11</v>
      </c>
      <c r="H383" s="99">
        <v>2243.0700000000002</v>
      </c>
      <c r="I383" s="99">
        <v>2319.27</v>
      </c>
      <c r="J383" s="99">
        <v>2379.5100000000002</v>
      </c>
      <c r="K383" s="99">
        <v>2429.42</v>
      </c>
      <c r="L383" s="99">
        <v>2429.8000000000002</v>
      </c>
      <c r="M383" s="99">
        <v>2428.5</v>
      </c>
      <c r="N383" s="99">
        <v>2426.86</v>
      </c>
      <c r="O383" s="99">
        <v>2431.46</v>
      </c>
      <c r="P383" s="99">
        <v>2440.69</v>
      </c>
      <c r="Q383" s="99">
        <v>2512.2600000000002</v>
      </c>
      <c r="R383" s="99">
        <v>2587.73</v>
      </c>
      <c r="S383" s="99">
        <v>2605.96</v>
      </c>
      <c r="T383" s="99">
        <v>2521.87</v>
      </c>
      <c r="U383" s="99">
        <v>2489.62</v>
      </c>
      <c r="V383" s="99">
        <v>2362.9</v>
      </c>
      <c r="W383" s="99">
        <v>2288.7199999999998</v>
      </c>
      <c r="X383" s="99">
        <v>2238.4499999999998</v>
      </c>
      <c r="Y383" s="99">
        <v>2188.9699999999998</v>
      </c>
    </row>
    <row r="384" spans="1:25">
      <c r="A384" s="100">
        <v>10</v>
      </c>
      <c r="B384" s="99">
        <v>2148.56</v>
      </c>
      <c r="C384" s="99">
        <v>2154.0100000000002</v>
      </c>
      <c r="D384" s="99">
        <v>2170.4699999999998</v>
      </c>
      <c r="E384" s="99">
        <v>2200.08</v>
      </c>
      <c r="F384" s="99">
        <v>2251.36</v>
      </c>
      <c r="G384" s="99">
        <v>2378.84</v>
      </c>
      <c r="H384" s="99">
        <v>2435.0700000000002</v>
      </c>
      <c r="I384" s="99">
        <v>2436.19</v>
      </c>
      <c r="J384" s="99">
        <v>2428.75</v>
      </c>
      <c r="K384" s="99">
        <v>2425.61</v>
      </c>
      <c r="L384" s="99">
        <v>2418.0300000000002</v>
      </c>
      <c r="M384" s="99">
        <v>2416.9499999999998</v>
      </c>
      <c r="N384" s="99">
        <v>2409.0300000000002</v>
      </c>
      <c r="O384" s="99">
        <v>2381.64</v>
      </c>
      <c r="P384" s="99">
        <v>2386.3200000000002</v>
      </c>
      <c r="Q384" s="99">
        <v>2397.34</v>
      </c>
      <c r="R384" s="99">
        <v>2409.8200000000002</v>
      </c>
      <c r="S384" s="99">
        <v>2410.37</v>
      </c>
      <c r="T384" s="99">
        <v>2331.4699999999998</v>
      </c>
      <c r="U384" s="99">
        <v>2155.4899999999998</v>
      </c>
      <c r="V384" s="99">
        <v>2191.88</v>
      </c>
      <c r="W384" s="99">
        <v>2126.36</v>
      </c>
      <c r="X384" s="99">
        <v>2109.7800000000002</v>
      </c>
      <c r="Y384" s="99">
        <v>2085.35</v>
      </c>
    </row>
    <row r="385" spans="1:25">
      <c r="A385" s="100">
        <v>11</v>
      </c>
      <c r="B385" s="99">
        <v>2075.08</v>
      </c>
      <c r="C385" s="99">
        <v>2081.33</v>
      </c>
      <c r="D385" s="99">
        <v>2107.83</v>
      </c>
      <c r="E385" s="99">
        <v>2188.96</v>
      </c>
      <c r="F385" s="99">
        <v>2223.9899999999998</v>
      </c>
      <c r="G385" s="99">
        <v>2257.02</v>
      </c>
      <c r="H385" s="99">
        <v>2314.1999999999998</v>
      </c>
      <c r="I385" s="99">
        <v>2363.33</v>
      </c>
      <c r="J385" s="99">
        <v>2356.27</v>
      </c>
      <c r="K385" s="99">
        <v>2358.41</v>
      </c>
      <c r="L385" s="99">
        <v>2359.09</v>
      </c>
      <c r="M385" s="99">
        <v>2357.98</v>
      </c>
      <c r="N385" s="99">
        <v>2354.7600000000002</v>
      </c>
      <c r="O385" s="99">
        <v>2351.77</v>
      </c>
      <c r="P385" s="99">
        <v>2359.54</v>
      </c>
      <c r="Q385" s="99">
        <v>2354.8200000000002</v>
      </c>
      <c r="R385" s="99">
        <v>2495.0500000000002</v>
      </c>
      <c r="S385" s="99">
        <v>2418.9699999999998</v>
      </c>
      <c r="T385" s="99">
        <v>2339.86</v>
      </c>
      <c r="U385" s="99">
        <v>2312.2399999999998</v>
      </c>
      <c r="V385" s="99">
        <v>2203.8200000000002</v>
      </c>
      <c r="W385" s="99">
        <v>2144.69</v>
      </c>
      <c r="X385" s="99">
        <v>2086.08</v>
      </c>
      <c r="Y385" s="99">
        <v>2079.4499999999998</v>
      </c>
    </row>
    <row r="386" spans="1:25">
      <c r="A386" s="100">
        <v>12</v>
      </c>
      <c r="B386" s="99">
        <v>2111.0500000000002</v>
      </c>
      <c r="C386" s="99">
        <v>2115.64</v>
      </c>
      <c r="D386" s="99">
        <v>2090.29</v>
      </c>
      <c r="E386" s="99">
        <v>2201.4499999999998</v>
      </c>
      <c r="F386" s="99">
        <v>2247.36</v>
      </c>
      <c r="G386" s="99">
        <v>2521.5700000000002</v>
      </c>
      <c r="H386" s="99">
        <v>2450.54</v>
      </c>
      <c r="I386" s="99">
        <v>2452.6799999999998</v>
      </c>
      <c r="J386" s="99">
        <v>2444.09</v>
      </c>
      <c r="K386" s="99">
        <v>2442.77</v>
      </c>
      <c r="L386" s="99">
        <v>2434.98</v>
      </c>
      <c r="M386" s="99">
        <v>2407.7399999999998</v>
      </c>
      <c r="N386" s="99">
        <v>2387.4899999999998</v>
      </c>
      <c r="O386" s="99">
        <v>2387.7199999999998</v>
      </c>
      <c r="P386" s="99">
        <v>2433.96</v>
      </c>
      <c r="Q386" s="99">
        <v>2437.0300000000002</v>
      </c>
      <c r="R386" s="99">
        <v>2560.8000000000002</v>
      </c>
      <c r="S386" s="99">
        <v>2449.42</v>
      </c>
      <c r="T386" s="99">
        <v>2376.6799999999998</v>
      </c>
      <c r="U386" s="99">
        <v>2209.92</v>
      </c>
      <c r="V386" s="99">
        <v>2200.37</v>
      </c>
      <c r="W386" s="99">
        <v>2143.12</v>
      </c>
      <c r="X386" s="99">
        <v>2047.31</v>
      </c>
      <c r="Y386" s="99">
        <v>2051.9899999999998</v>
      </c>
    </row>
    <row r="387" spans="1:25">
      <c r="A387" s="100">
        <v>13</v>
      </c>
      <c r="B387" s="99">
        <v>2147.16</v>
      </c>
      <c r="C387" s="99">
        <v>2157.04</v>
      </c>
      <c r="D387" s="99">
        <v>2181.11</v>
      </c>
      <c r="E387" s="99">
        <v>2209.56</v>
      </c>
      <c r="F387" s="99">
        <v>2228.1999999999998</v>
      </c>
      <c r="G387" s="99">
        <v>2508.44</v>
      </c>
      <c r="H387" s="99">
        <v>2569.73</v>
      </c>
      <c r="I387" s="99">
        <v>2577.77</v>
      </c>
      <c r="J387" s="99">
        <v>2470.67</v>
      </c>
      <c r="K387" s="99">
        <v>2478.17</v>
      </c>
      <c r="L387" s="99">
        <v>2477.23</v>
      </c>
      <c r="M387" s="99">
        <v>2476.96</v>
      </c>
      <c r="N387" s="99">
        <v>2478.37</v>
      </c>
      <c r="O387" s="99">
        <v>2478.16</v>
      </c>
      <c r="P387" s="99">
        <v>2574.21</v>
      </c>
      <c r="Q387" s="99">
        <v>2580.4299999999998</v>
      </c>
      <c r="R387" s="99">
        <v>2958.65</v>
      </c>
      <c r="S387" s="99">
        <v>2606.0500000000002</v>
      </c>
      <c r="T387" s="99">
        <v>2454.69</v>
      </c>
      <c r="U387" s="99">
        <v>2368.58</v>
      </c>
      <c r="V387" s="99">
        <v>2198.13</v>
      </c>
      <c r="W387" s="99">
        <v>2172.69</v>
      </c>
      <c r="X387" s="99">
        <v>2158.84</v>
      </c>
      <c r="Y387" s="99">
        <v>2110.3000000000002</v>
      </c>
    </row>
    <row r="388" spans="1:25">
      <c r="A388" s="100">
        <v>14</v>
      </c>
      <c r="B388" s="99">
        <v>2018.95</v>
      </c>
      <c r="C388" s="99">
        <v>2022.86</v>
      </c>
      <c r="D388" s="99">
        <v>2080.19</v>
      </c>
      <c r="E388" s="99">
        <v>2203.92</v>
      </c>
      <c r="F388" s="99">
        <v>2248.7399999999998</v>
      </c>
      <c r="G388" s="99">
        <v>2365.71</v>
      </c>
      <c r="H388" s="99">
        <v>2467.3000000000002</v>
      </c>
      <c r="I388" s="99">
        <v>2472.08</v>
      </c>
      <c r="J388" s="99">
        <v>2470.7399999999998</v>
      </c>
      <c r="K388" s="99">
        <v>2472.17</v>
      </c>
      <c r="L388" s="99">
        <v>2469.3200000000002</v>
      </c>
      <c r="M388" s="99">
        <v>2472.9</v>
      </c>
      <c r="N388" s="99">
        <v>2486.5500000000002</v>
      </c>
      <c r="O388" s="99">
        <v>2475.3200000000002</v>
      </c>
      <c r="P388" s="99">
        <v>2482.25</v>
      </c>
      <c r="Q388" s="99">
        <v>2521.58</v>
      </c>
      <c r="R388" s="99">
        <v>2592.1</v>
      </c>
      <c r="S388" s="99">
        <v>2568.4899999999998</v>
      </c>
      <c r="T388" s="99">
        <v>2465.4899999999998</v>
      </c>
      <c r="U388" s="99">
        <v>2068.3000000000002</v>
      </c>
      <c r="V388" s="99">
        <v>2047.38</v>
      </c>
      <c r="W388" s="99">
        <v>2023.72</v>
      </c>
      <c r="X388" s="99">
        <v>2020.47</v>
      </c>
      <c r="Y388" s="99">
        <v>2026.57</v>
      </c>
    </row>
    <row r="389" spans="1:25">
      <c r="A389" s="100">
        <v>15</v>
      </c>
      <c r="B389" s="99">
        <v>2198.86</v>
      </c>
      <c r="C389" s="99">
        <v>2204.81</v>
      </c>
      <c r="D389" s="99">
        <v>2219.39</v>
      </c>
      <c r="E389" s="99">
        <v>2237.77</v>
      </c>
      <c r="F389" s="99">
        <v>2263</v>
      </c>
      <c r="G389" s="99">
        <v>2277.81</v>
      </c>
      <c r="H389" s="99">
        <v>2357.4899999999998</v>
      </c>
      <c r="I389" s="99">
        <v>2464.65</v>
      </c>
      <c r="J389" s="99">
        <v>2532.86</v>
      </c>
      <c r="K389" s="99">
        <v>2522.19</v>
      </c>
      <c r="L389" s="99">
        <v>2467.15</v>
      </c>
      <c r="M389" s="99">
        <v>2463.0100000000002</v>
      </c>
      <c r="N389" s="99">
        <v>2539.39</v>
      </c>
      <c r="O389" s="99">
        <v>2538.73</v>
      </c>
      <c r="P389" s="99">
        <v>2568.92</v>
      </c>
      <c r="Q389" s="99">
        <v>2570.09</v>
      </c>
      <c r="R389" s="99">
        <v>2661.26</v>
      </c>
      <c r="S389" s="99">
        <v>2655.21</v>
      </c>
      <c r="T389" s="99">
        <v>2470.84</v>
      </c>
      <c r="U389" s="99">
        <v>2292.6799999999998</v>
      </c>
      <c r="V389" s="99">
        <v>2228.4299999999998</v>
      </c>
      <c r="W389" s="99">
        <v>2206.54</v>
      </c>
      <c r="X389" s="99">
        <v>2198.0700000000002</v>
      </c>
      <c r="Y389" s="99">
        <v>2191.9</v>
      </c>
    </row>
    <row r="390" spans="1:25">
      <c r="A390" s="100">
        <v>16</v>
      </c>
      <c r="B390" s="99">
        <v>2112.2600000000002</v>
      </c>
      <c r="C390" s="99">
        <v>2168.73</v>
      </c>
      <c r="D390" s="99">
        <v>2171.41</v>
      </c>
      <c r="E390" s="99">
        <v>2185.8000000000002</v>
      </c>
      <c r="F390" s="99">
        <v>2220.4699999999998</v>
      </c>
      <c r="G390" s="99">
        <v>2270.71</v>
      </c>
      <c r="H390" s="99">
        <v>2307.0500000000002</v>
      </c>
      <c r="I390" s="99">
        <v>2413.65</v>
      </c>
      <c r="J390" s="99">
        <v>2474.35</v>
      </c>
      <c r="K390" s="99">
        <v>2570.59</v>
      </c>
      <c r="L390" s="99">
        <v>2593.9499999999998</v>
      </c>
      <c r="M390" s="99">
        <v>2608.61</v>
      </c>
      <c r="N390" s="99">
        <v>2620.04</v>
      </c>
      <c r="O390" s="99">
        <v>2609.4299999999998</v>
      </c>
      <c r="P390" s="99">
        <v>2608.9499999999998</v>
      </c>
      <c r="Q390" s="99">
        <v>2651.53</v>
      </c>
      <c r="R390" s="99">
        <v>2681.5</v>
      </c>
      <c r="S390" s="99">
        <v>2677.92</v>
      </c>
      <c r="T390" s="99">
        <v>2613.13</v>
      </c>
      <c r="U390" s="99">
        <v>2349.2800000000002</v>
      </c>
      <c r="V390" s="99">
        <v>2204.48</v>
      </c>
      <c r="W390" s="99">
        <v>2174.3200000000002</v>
      </c>
      <c r="X390" s="99">
        <v>2168.63</v>
      </c>
      <c r="Y390" s="99">
        <v>2112.4499999999998</v>
      </c>
    </row>
    <row r="391" spans="1:25">
      <c r="A391" s="100">
        <v>17</v>
      </c>
      <c r="B391" s="99">
        <v>2228.1799999999998</v>
      </c>
      <c r="C391" s="99">
        <v>2213.29</v>
      </c>
      <c r="D391" s="99">
        <v>2234.62</v>
      </c>
      <c r="E391" s="99">
        <v>2263.1799999999998</v>
      </c>
      <c r="F391" s="99">
        <v>2314.4899999999998</v>
      </c>
      <c r="G391" s="99">
        <v>2537.4499999999998</v>
      </c>
      <c r="H391" s="99">
        <v>2591.5300000000002</v>
      </c>
      <c r="I391" s="99">
        <v>2684.07</v>
      </c>
      <c r="J391" s="99">
        <v>2686.13</v>
      </c>
      <c r="K391" s="99">
        <v>2688.78</v>
      </c>
      <c r="L391" s="99">
        <v>2681.63</v>
      </c>
      <c r="M391" s="99">
        <v>2675.59</v>
      </c>
      <c r="N391" s="99">
        <v>2675.12</v>
      </c>
      <c r="O391" s="99">
        <v>2615.62</v>
      </c>
      <c r="P391" s="99">
        <v>2617.6</v>
      </c>
      <c r="Q391" s="99">
        <v>2683.34</v>
      </c>
      <c r="R391" s="99">
        <v>2603.1</v>
      </c>
      <c r="S391" s="99">
        <v>2594.16</v>
      </c>
      <c r="T391" s="99">
        <v>2359.4</v>
      </c>
      <c r="U391" s="99">
        <v>2300.04</v>
      </c>
      <c r="V391" s="99">
        <v>2259.85</v>
      </c>
      <c r="W391" s="99">
        <v>2229.9699999999998</v>
      </c>
      <c r="X391" s="99">
        <v>2204.7600000000002</v>
      </c>
      <c r="Y391" s="99">
        <v>2201.34</v>
      </c>
    </row>
    <row r="392" spans="1:25">
      <c r="A392" s="100">
        <v>18</v>
      </c>
      <c r="B392" s="99">
        <v>2198.17</v>
      </c>
      <c r="C392" s="99">
        <v>2214.36</v>
      </c>
      <c r="D392" s="99">
        <v>2261.87</v>
      </c>
      <c r="E392" s="99">
        <v>2296.86</v>
      </c>
      <c r="F392" s="99">
        <v>1501.93</v>
      </c>
      <c r="G392" s="99">
        <v>1515.12</v>
      </c>
      <c r="H392" s="99">
        <v>1519.99</v>
      </c>
      <c r="I392" s="99">
        <v>1537.44</v>
      </c>
      <c r="J392" s="99">
        <v>1540.96</v>
      </c>
      <c r="K392" s="99">
        <v>1540.78</v>
      </c>
      <c r="L392" s="99">
        <v>1513.08</v>
      </c>
      <c r="M392" s="99">
        <v>1511.66</v>
      </c>
      <c r="N392" s="99">
        <v>2224.6799999999998</v>
      </c>
      <c r="O392" s="99">
        <v>2228</v>
      </c>
      <c r="P392" s="99">
        <v>2246.0500000000002</v>
      </c>
      <c r="Q392" s="99">
        <v>2338.4</v>
      </c>
      <c r="R392" s="99">
        <v>2344.94</v>
      </c>
      <c r="S392" s="99">
        <v>2413.11</v>
      </c>
      <c r="T392" s="99">
        <v>2392.4</v>
      </c>
      <c r="U392" s="99">
        <v>2362.06</v>
      </c>
      <c r="V392" s="99">
        <v>2313.06</v>
      </c>
      <c r="W392" s="99">
        <v>2250.5</v>
      </c>
      <c r="X392" s="99">
        <v>2199.39</v>
      </c>
      <c r="Y392" s="99">
        <v>2193.91</v>
      </c>
    </row>
    <row r="393" spans="1:25">
      <c r="A393" s="100">
        <v>19</v>
      </c>
      <c r="B393" s="99">
        <v>2227.6799999999998</v>
      </c>
      <c r="C393" s="99">
        <v>2244.2600000000002</v>
      </c>
      <c r="D393" s="99">
        <v>2287.98</v>
      </c>
      <c r="E393" s="99">
        <v>2320.1999999999998</v>
      </c>
      <c r="F393" s="99">
        <v>2338.12</v>
      </c>
      <c r="G393" s="99">
        <v>2389.19</v>
      </c>
      <c r="H393" s="99">
        <v>2411.1</v>
      </c>
      <c r="I393" s="99">
        <v>2422.21</v>
      </c>
      <c r="J393" s="99">
        <v>2409.92</v>
      </c>
      <c r="K393" s="99">
        <v>2411.3000000000002</v>
      </c>
      <c r="L393" s="99">
        <v>2402.13</v>
      </c>
      <c r="M393" s="99">
        <v>2406.27</v>
      </c>
      <c r="N393" s="99">
        <v>2398.2399999999998</v>
      </c>
      <c r="O393" s="99">
        <v>2375.8000000000002</v>
      </c>
      <c r="P393" s="99">
        <v>2402.6999999999998</v>
      </c>
      <c r="Q393" s="99">
        <v>2427.1999999999998</v>
      </c>
      <c r="R393" s="99">
        <v>2437.77</v>
      </c>
      <c r="S393" s="99">
        <v>2445.34</v>
      </c>
      <c r="T393" s="99">
        <v>2417.48</v>
      </c>
      <c r="U393" s="99">
        <v>2376.87</v>
      </c>
      <c r="V393" s="99">
        <v>2350.52</v>
      </c>
      <c r="W393" s="99">
        <v>2321.52</v>
      </c>
      <c r="X393" s="99">
        <v>2318.4</v>
      </c>
      <c r="Y393" s="99">
        <v>2298.61</v>
      </c>
    </row>
    <row r="394" spans="1:25">
      <c r="A394" s="100">
        <v>20</v>
      </c>
      <c r="B394" s="99">
        <v>2278.5100000000002</v>
      </c>
      <c r="C394" s="99">
        <v>2273.75</v>
      </c>
      <c r="D394" s="99">
        <v>2306.71</v>
      </c>
      <c r="E394" s="99">
        <v>2317.2600000000002</v>
      </c>
      <c r="F394" s="99">
        <v>2351.71</v>
      </c>
      <c r="G394" s="99">
        <v>2380.66</v>
      </c>
      <c r="H394" s="99">
        <v>2395.36</v>
      </c>
      <c r="I394" s="99">
        <v>2396.37</v>
      </c>
      <c r="J394" s="99">
        <v>2393.7199999999998</v>
      </c>
      <c r="K394" s="99">
        <v>2394.38</v>
      </c>
      <c r="L394" s="99">
        <v>2390.23</v>
      </c>
      <c r="M394" s="99">
        <v>2388.9699999999998</v>
      </c>
      <c r="N394" s="99">
        <v>2386.34</v>
      </c>
      <c r="O394" s="99">
        <v>2385.91</v>
      </c>
      <c r="P394" s="99">
        <v>2390.06</v>
      </c>
      <c r="Q394" s="99">
        <v>2397.0300000000002</v>
      </c>
      <c r="R394" s="99">
        <v>2424.16</v>
      </c>
      <c r="S394" s="99">
        <v>2433.33</v>
      </c>
      <c r="T394" s="99">
        <v>2396.9499999999998</v>
      </c>
      <c r="U394" s="99">
        <v>2346.21</v>
      </c>
      <c r="V394" s="99">
        <v>2306.39</v>
      </c>
      <c r="W394" s="99">
        <v>2276.2600000000002</v>
      </c>
      <c r="X394" s="99">
        <v>2264.6799999999998</v>
      </c>
      <c r="Y394" s="99">
        <v>2259.5</v>
      </c>
    </row>
    <row r="395" spans="1:25">
      <c r="A395" s="100">
        <v>21</v>
      </c>
      <c r="B395" s="99">
        <v>2291.61</v>
      </c>
      <c r="C395" s="99">
        <v>2292.4899999999998</v>
      </c>
      <c r="D395" s="99">
        <v>2318.12</v>
      </c>
      <c r="E395" s="99">
        <v>2360.04</v>
      </c>
      <c r="F395" s="99">
        <v>2379.96</v>
      </c>
      <c r="G395" s="99">
        <v>2407</v>
      </c>
      <c r="H395" s="99">
        <v>2451.15</v>
      </c>
      <c r="I395" s="99">
        <v>2527.9899999999998</v>
      </c>
      <c r="J395" s="99">
        <v>2530.67</v>
      </c>
      <c r="K395" s="99">
        <v>2576.64</v>
      </c>
      <c r="L395" s="99">
        <v>2564.77</v>
      </c>
      <c r="M395" s="99">
        <v>2563.36</v>
      </c>
      <c r="N395" s="99">
        <v>2416.84</v>
      </c>
      <c r="O395" s="99">
        <v>2414.61</v>
      </c>
      <c r="P395" s="99">
        <v>2543.37</v>
      </c>
      <c r="Q395" s="99">
        <v>2581.6</v>
      </c>
      <c r="R395" s="99">
        <v>2660.76</v>
      </c>
      <c r="S395" s="99">
        <v>2598.5</v>
      </c>
      <c r="T395" s="99">
        <v>2465.66</v>
      </c>
      <c r="U395" s="99">
        <v>2398.96</v>
      </c>
      <c r="V395" s="99">
        <v>2350.69</v>
      </c>
      <c r="W395" s="99">
        <v>2318.4899999999998</v>
      </c>
      <c r="X395" s="99">
        <v>2312.39</v>
      </c>
      <c r="Y395" s="99">
        <v>2302.25</v>
      </c>
    </row>
    <row r="396" spans="1:25">
      <c r="A396" s="100">
        <v>22</v>
      </c>
      <c r="B396" s="99">
        <v>2306.37</v>
      </c>
      <c r="C396" s="99">
        <v>2301.64</v>
      </c>
      <c r="D396" s="99">
        <v>2300.81</v>
      </c>
      <c r="E396" s="99">
        <v>2316.1</v>
      </c>
      <c r="F396" s="99">
        <v>2336.46</v>
      </c>
      <c r="G396" s="99">
        <v>2378.58</v>
      </c>
      <c r="H396" s="99">
        <v>2392.54</v>
      </c>
      <c r="I396" s="99">
        <v>2423.2199999999998</v>
      </c>
      <c r="J396" s="99">
        <v>2421.62</v>
      </c>
      <c r="K396" s="99">
        <v>2425.5500000000002</v>
      </c>
      <c r="L396" s="99">
        <v>2422.1999999999998</v>
      </c>
      <c r="M396" s="99">
        <v>2419.69</v>
      </c>
      <c r="N396" s="99">
        <v>2423.79</v>
      </c>
      <c r="O396" s="99">
        <v>2417.0700000000002</v>
      </c>
      <c r="P396" s="99">
        <v>2421.19</v>
      </c>
      <c r="Q396" s="99">
        <v>2449.37</v>
      </c>
      <c r="R396" s="99">
        <v>2462.71</v>
      </c>
      <c r="S396" s="99">
        <v>2489.5100000000002</v>
      </c>
      <c r="T396" s="99">
        <v>2473.88</v>
      </c>
      <c r="U396" s="99">
        <v>2413.23</v>
      </c>
      <c r="V396" s="99">
        <v>2379.14</v>
      </c>
      <c r="W396" s="99">
        <v>2361.13</v>
      </c>
      <c r="X396" s="99">
        <v>2338</v>
      </c>
      <c r="Y396" s="99">
        <v>2312.09</v>
      </c>
    </row>
    <row r="397" spans="1:25">
      <c r="A397" s="100">
        <v>23</v>
      </c>
      <c r="B397" s="99">
        <v>2306.25</v>
      </c>
      <c r="C397" s="99">
        <v>2303.4299999999998</v>
      </c>
      <c r="D397" s="99">
        <v>2302.4699999999998</v>
      </c>
      <c r="E397" s="99">
        <v>2304.8000000000002</v>
      </c>
      <c r="F397" s="99">
        <v>2327.9899999999998</v>
      </c>
      <c r="G397" s="99">
        <v>2358.5300000000002</v>
      </c>
      <c r="H397" s="99">
        <v>2384.9299999999998</v>
      </c>
      <c r="I397" s="99">
        <v>2406.44</v>
      </c>
      <c r="J397" s="99">
        <v>2425.6799999999998</v>
      </c>
      <c r="K397" s="99">
        <v>2433.7600000000002</v>
      </c>
      <c r="L397" s="99">
        <v>2432.39</v>
      </c>
      <c r="M397" s="99">
        <v>2428.6999999999998</v>
      </c>
      <c r="N397" s="99">
        <v>2428.84</v>
      </c>
      <c r="O397" s="99">
        <v>2432.94</v>
      </c>
      <c r="P397" s="99">
        <v>2441.23</v>
      </c>
      <c r="Q397" s="99">
        <v>2454.4499999999998</v>
      </c>
      <c r="R397" s="99">
        <v>2637.77</v>
      </c>
      <c r="S397" s="99">
        <v>2552.37</v>
      </c>
      <c r="T397" s="99">
        <v>2462.38</v>
      </c>
      <c r="U397" s="99">
        <v>2402.94</v>
      </c>
      <c r="V397" s="99">
        <v>2356.54</v>
      </c>
      <c r="W397" s="99">
        <v>2316.3000000000002</v>
      </c>
      <c r="X397" s="99">
        <v>2315.25</v>
      </c>
      <c r="Y397" s="99">
        <v>2301.9699999999998</v>
      </c>
    </row>
    <row r="398" spans="1:25">
      <c r="A398" s="100">
        <v>24</v>
      </c>
      <c r="B398" s="99">
        <v>2233.84</v>
      </c>
      <c r="C398" s="99">
        <v>2235.56</v>
      </c>
      <c r="D398" s="99">
        <v>2258.98</v>
      </c>
      <c r="E398" s="99">
        <v>2280.3000000000002</v>
      </c>
      <c r="F398" s="99">
        <v>2312.79</v>
      </c>
      <c r="G398" s="99">
        <v>2377.3000000000002</v>
      </c>
      <c r="H398" s="99">
        <v>2344.7399999999998</v>
      </c>
      <c r="I398" s="99">
        <v>2312.2600000000002</v>
      </c>
      <c r="J398" s="99">
        <v>2290.12</v>
      </c>
      <c r="K398" s="99">
        <v>2280.1799999999998</v>
      </c>
      <c r="L398" s="99">
        <v>2276.12</v>
      </c>
      <c r="M398" s="99">
        <v>2279.69</v>
      </c>
      <c r="N398" s="99">
        <v>2278.02</v>
      </c>
      <c r="O398" s="99">
        <v>2276.37</v>
      </c>
      <c r="P398" s="99">
        <v>2281.58</v>
      </c>
      <c r="Q398" s="99">
        <v>2290.04</v>
      </c>
      <c r="R398" s="99">
        <v>2351.77</v>
      </c>
      <c r="S398" s="99">
        <v>2320.62</v>
      </c>
      <c r="T398" s="99">
        <v>2173.83</v>
      </c>
      <c r="U398" s="99">
        <v>2242.69</v>
      </c>
      <c r="V398" s="99">
        <v>2227.89</v>
      </c>
      <c r="W398" s="99">
        <v>2196.8000000000002</v>
      </c>
      <c r="X398" s="99">
        <v>2208.48</v>
      </c>
      <c r="Y398" s="99">
        <v>2201.9699999999998</v>
      </c>
    </row>
    <row r="399" spans="1:25">
      <c r="A399" s="100">
        <v>25</v>
      </c>
      <c r="B399" s="99">
        <v>2164.42</v>
      </c>
      <c r="C399" s="99">
        <v>2166.71</v>
      </c>
      <c r="D399" s="99">
        <v>2188.13</v>
      </c>
      <c r="E399" s="99">
        <v>2207.46</v>
      </c>
      <c r="F399" s="99">
        <v>2303.4499999999998</v>
      </c>
      <c r="G399" s="99">
        <v>2419.13</v>
      </c>
      <c r="H399" s="99">
        <v>2362.25</v>
      </c>
      <c r="I399" s="99">
        <v>2329.65</v>
      </c>
      <c r="J399" s="99">
        <v>2193.84</v>
      </c>
      <c r="K399" s="99">
        <v>2322.48</v>
      </c>
      <c r="L399" s="99">
        <v>2434.5300000000002</v>
      </c>
      <c r="M399" s="99">
        <v>2437.0700000000002</v>
      </c>
      <c r="N399" s="99">
        <v>2437.6799999999998</v>
      </c>
      <c r="O399" s="99">
        <v>2435.6</v>
      </c>
      <c r="P399" s="99">
        <v>2448.5100000000002</v>
      </c>
      <c r="Q399" s="99">
        <v>2505.44</v>
      </c>
      <c r="R399" s="99">
        <v>2511.48</v>
      </c>
      <c r="S399" s="99">
        <v>2505.81</v>
      </c>
      <c r="T399" s="99">
        <v>2357.4499999999998</v>
      </c>
      <c r="U399" s="99">
        <v>2213.44</v>
      </c>
      <c r="V399" s="99">
        <v>2175.6799999999998</v>
      </c>
      <c r="W399" s="99">
        <v>2168.56</v>
      </c>
      <c r="X399" s="99">
        <v>2169.77</v>
      </c>
      <c r="Y399" s="99">
        <v>2164.5500000000002</v>
      </c>
    </row>
    <row r="400" spans="1:25">
      <c r="A400" s="100">
        <v>26</v>
      </c>
      <c r="B400" s="99">
        <v>2144.35</v>
      </c>
      <c r="C400" s="99">
        <v>2152.11</v>
      </c>
      <c r="D400" s="99">
        <v>2171.16</v>
      </c>
      <c r="E400" s="99">
        <v>2177.77</v>
      </c>
      <c r="F400" s="99">
        <v>2240.83</v>
      </c>
      <c r="G400" s="99">
        <v>2302.73</v>
      </c>
      <c r="H400" s="99">
        <v>2365.88</v>
      </c>
      <c r="I400" s="99">
        <v>2376.6</v>
      </c>
      <c r="J400" s="99">
        <v>2257.0700000000002</v>
      </c>
      <c r="K400" s="99">
        <v>2258.6999999999998</v>
      </c>
      <c r="L400" s="99">
        <v>2257.9</v>
      </c>
      <c r="M400" s="99">
        <v>2175.25</v>
      </c>
      <c r="N400" s="99">
        <v>2200.7199999999998</v>
      </c>
      <c r="O400" s="99">
        <v>2167.23</v>
      </c>
      <c r="P400" s="99">
        <v>2172.81</v>
      </c>
      <c r="Q400" s="99">
        <v>2417.96</v>
      </c>
      <c r="R400" s="99">
        <v>2301.04</v>
      </c>
      <c r="S400" s="99">
        <v>2302.0100000000002</v>
      </c>
      <c r="T400" s="99">
        <v>2173.13</v>
      </c>
      <c r="U400" s="99">
        <v>2159.5700000000002</v>
      </c>
      <c r="V400" s="99">
        <v>2165.91</v>
      </c>
      <c r="W400" s="99">
        <v>2142.13</v>
      </c>
      <c r="X400" s="99">
        <v>2134.52</v>
      </c>
      <c r="Y400" s="99">
        <v>2132.87</v>
      </c>
    </row>
    <row r="401" spans="1:26">
      <c r="A401" s="100">
        <v>27</v>
      </c>
      <c r="B401" s="99">
        <v>2116.2399999999998</v>
      </c>
      <c r="C401" s="99">
        <v>2113.79</v>
      </c>
      <c r="D401" s="99">
        <v>2129.4299999999998</v>
      </c>
      <c r="E401" s="99">
        <v>2147.1999999999998</v>
      </c>
      <c r="F401" s="99">
        <v>2219.9899999999998</v>
      </c>
      <c r="G401" s="99">
        <v>2292.4699999999998</v>
      </c>
      <c r="H401" s="99">
        <v>2313.5100000000002</v>
      </c>
      <c r="I401" s="99">
        <v>2362.9699999999998</v>
      </c>
      <c r="J401" s="99">
        <v>2304.8200000000002</v>
      </c>
      <c r="K401" s="99">
        <v>2314.4299999999998</v>
      </c>
      <c r="L401" s="99">
        <v>2258.16</v>
      </c>
      <c r="M401" s="99">
        <v>2290.8000000000002</v>
      </c>
      <c r="N401" s="99">
        <v>2278.52</v>
      </c>
      <c r="O401" s="99">
        <v>2248.58</v>
      </c>
      <c r="P401" s="99">
        <v>2239.5300000000002</v>
      </c>
      <c r="Q401" s="99">
        <v>2280.98</v>
      </c>
      <c r="R401" s="99">
        <v>2363.9899999999998</v>
      </c>
      <c r="S401" s="99">
        <v>2335.2399999999998</v>
      </c>
      <c r="T401" s="99">
        <v>2203.39</v>
      </c>
      <c r="U401" s="99">
        <v>2165.33</v>
      </c>
      <c r="V401" s="99">
        <v>2138.84</v>
      </c>
      <c r="W401" s="99">
        <v>2107.73</v>
      </c>
      <c r="X401" s="99">
        <v>2106.58</v>
      </c>
      <c r="Y401" s="99">
        <v>2084.77</v>
      </c>
    </row>
    <row r="402" spans="1:26">
      <c r="A402" s="100">
        <v>28</v>
      </c>
      <c r="B402" s="99">
        <v>2160.9499999999998</v>
      </c>
      <c r="C402" s="99">
        <v>2169.4499999999998</v>
      </c>
      <c r="D402" s="99">
        <v>2189.62</v>
      </c>
      <c r="E402" s="99">
        <v>2197.3000000000002</v>
      </c>
      <c r="F402" s="99">
        <v>2231.25</v>
      </c>
      <c r="G402" s="99">
        <v>2255.5100000000002</v>
      </c>
      <c r="H402" s="99">
        <v>2252.61</v>
      </c>
      <c r="I402" s="99">
        <v>2253</v>
      </c>
      <c r="J402" s="99">
        <v>2230.6999999999998</v>
      </c>
      <c r="K402" s="99">
        <v>2231.4899999999998</v>
      </c>
      <c r="L402" s="99">
        <v>2229.06</v>
      </c>
      <c r="M402" s="99">
        <v>2244.62</v>
      </c>
      <c r="N402" s="99">
        <v>2237.15</v>
      </c>
      <c r="O402" s="99">
        <v>2233.65</v>
      </c>
      <c r="P402" s="99">
        <v>2238.56</v>
      </c>
      <c r="Q402" s="99">
        <v>2261.9699999999998</v>
      </c>
      <c r="R402" s="99">
        <v>2254.9899999999998</v>
      </c>
      <c r="S402" s="99">
        <v>2249.27</v>
      </c>
      <c r="T402" s="99">
        <v>2230.0500000000002</v>
      </c>
      <c r="U402" s="99">
        <v>2201.73</v>
      </c>
      <c r="V402" s="99">
        <v>2190.94</v>
      </c>
      <c r="W402" s="99">
        <v>2170.62</v>
      </c>
      <c r="X402" s="99">
        <v>2161.08</v>
      </c>
      <c r="Y402" s="99">
        <v>2155.65</v>
      </c>
    </row>
    <row r="403" spans="1:26">
      <c r="A403" s="100">
        <v>29</v>
      </c>
      <c r="B403" s="99">
        <v>2118.34</v>
      </c>
      <c r="C403" s="99">
        <v>2123.54</v>
      </c>
      <c r="D403" s="99">
        <v>2132.9</v>
      </c>
      <c r="E403" s="99">
        <v>2128.6999999999998</v>
      </c>
      <c r="F403" s="99">
        <v>2185.62</v>
      </c>
      <c r="G403" s="99">
        <v>2196.87</v>
      </c>
      <c r="H403" s="99">
        <v>2202.4299999999998</v>
      </c>
      <c r="I403" s="99">
        <v>2204.56</v>
      </c>
      <c r="J403" s="99">
        <v>2200.85</v>
      </c>
      <c r="K403" s="99">
        <v>2199.41</v>
      </c>
      <c r="L403" s="99">
        <v>2200.1</v>
      </c>
      <c r="M403" s="99">
        <v>2198.4699999999998</v>
      </c>
      <c r="N403" s="99">
        <v>2200.4699999999998</v>
      </c>
      <c r="O403" s="99">
        <v>2200.77</v>
      </c>
      <c r="P403" s="99">
        <v>2229.37</v>
      </c>
      <c r="Q403" s="99">
        <v>2298.46</v>
      </c>
      <c r="R403" s="99">
        <v>2351.4499999999998</v>
      </c>
      <c r="S403" s="99">
        <v>2214.23</v>
      </c>
      <c r="T403" s="99">
        <v>2197.2800000000002</v>
      </c>
      <c r="U403" s="99">
        <v>2172.66</v>
      </c>
      <c r="V403" s="99">
        <v>2165.66</v>
      </c>
      <c r="W403" s="99">
        <v>2137.59</v>
      </c>
      <c r="X403" s="99">
        <v>2125.25</v>
      </c>
      <c r="Y403" s="99">
        <v>2121.6</v>
      </c>
    </row>
    <row r="404" spans="1:26">
      <c r="A404" s="100">
        <v>30</v>
      </c>
      <c r="B404" s="99">
        <v>2124.0700000000002</v>
      </c>
      <c r="C404" s="99">
        <v>2126.5500000000002</v>
      </c>
      <c r="D404" s="99">
        <v>2139.27</v>
      </c>
      <c r="E404" s="99">
        <v>2127.0100000000002</v>
      </c>
      <c r="F404" s="99">
        <v>2150.11</v>
      </c>
      <c r="G404" s="99">
        <v>2167.81</v>
      </c>
      <c r="H404" s="99">
        <v>2194.4299999999998</v>
      </c>
      <c r="I404" s="99">
        <v>2197.4499999999998</v>
      </c>
      <c r="J404" s="99">
        <v>2196.3000000000002</v>
      </c>
      <c r="K404" s="99">
        <v>2191.66</v>
      </c>
      <c r="L404" s="99">
        <v>2186.9</v>
      </c>
      <c r="M404" s="99">
        <v>2193.11</v>
      </c>
      <c r="N404" s="99">
        <v>2196.5500000000002</v>
      </c>
      <c r="O404" s="99">
        <v>2198.11</v>
      </c>
      <c r="P404" s="99">
        <v>2197.63</v>
      </c>
      <c r="Q404" s="99">
        <v>2251.4</v>
      </c>
      <c r="R404" s="99">
        <v>2259.1999999999998</v>
      </c>
      <c r="S404" s="99">
        <v>2297.75</v>
      </c>
      <c r="T404" s="99">
        <v>2195.8000000000002</v>
      </c>
      <c r="U404" s="99">
        <v>2142.2199999999998</v>
      </c>
      <c r="V404" s="99">
        <v>2120.96</v>
      </c>
      <c r="W404" s="99">
        <v>2108.46</v>
      </c>
      <c r="X404" s="99">
        <v>2100.88</v>
      </c>
      <c r="Y404" s="99">
        <v>2093</v>
      </c>
    </row>
    <row r="405" spans="1:26" s="55" customFormat="1">
      <c r="A405" s="100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51"/>
    </row>
    <row r="407" spans="1:26" ht="24" customHeight="1">
      <c r="A407" s="74"/>
      <c r="B407" s="129" t="s">
        <v>94</v>
      </c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1"/>
    </row>
    <row r="408" spans="1:26" ht="26.25">
      <c r="A408" s="97" t="s">
        <v>69</v>
      </c>
      <c r="B408" s="75" t="s">
        <v>70</v>
      </c>
      <c r="C408" s="75" t="s">
        <v>71</v>
      </c>
      <c r="D408" s="75" t="s">
        <v>72</v>
      </c>
      <c r="E408" s="75" t="s">
        <v>73</v>
      </c>
      <c r="F408" s="75" t="s">
        <v>74</v>
      </c>
      <c r="G408" s="75" t="s">
        <v>75</v>
      </c>
      <c r="H408" s="75" t="s">
        <v>76</v>
      </c>
      <c r="I408" s="75" t="s">
        <v>77</v>
      </c>
      <c r="J408" s="75" t="s">
        <v>78</v>
      </c>
      <c r="K408" s="75" t="s">
        <v>79</v>
      </c>
      <c r="L408" s="75" t="s">
        <v>80</v>
      </c>
      <c r="M408" s="75" t="s">
        <v>81</v>
      </c>
      <c r="N408" s="75" t="s">
        <v>82</v>
      </c>
      <c r="O408" s="75" t="s">
        <v>83</v>
      </c>
      <c r="P408" s="75" t="s">
        <v>84</v>
      </c>
      <c r="Q408" s="75" t="s">
        <v>85</v>
      </c>
      <c r="R408" s="75" t="s">
        <v>86</v>
      </c>
      <c r="S408" s="75" t="s">
        <v>87</v>
      </c>
      <c r="T408" s="75" t="s">
        <v>88</v>
      </c>
      <c r="U408" s="75" t="s">
        <v>89</v>
      </c>
      <c r="V408" s="75" t="s">
        <v>90</v>
      </c>
      <c r="W408" s="75" t="s">
        <v>91</v>
      </c>
      <c r="X408" s="75" t="s">
        <v>92</v>
      </c>
      <c r="Y408" s="75" t="s">
        <v>93</v>
      </c>
    </row>
    <row r="409" spans="1:26">
      <c r="A409" s="100">
        <v>1</v>
      </c>
      <c r="B409" s="99">
        <v>2866.64</v>
      </c>
      <c r="C409" s="99">
        <v>2863.07</v>
      </c>
      <c r="D409" s="99">
        <v>2869.94</v>
      </c>
      <c r="E409" s="99">
        <v>2882.2</v>
      </c>
      <c r="F409" s="99">
        <v>2893.59</v>
      </c>
      <c r="G409" s="99">
        <v>2946.69</v>
      </c>
      <c r="H409" s="99">
        <v>2953.42</v>
      </c>
      <c r="I409" s="99">
        <v>3000.35</v>
      </c>
      <c r="J409" s="99">
        <v>3049.18</v>
      </c>
      <c r="K409" s="99">
        <v>3052.22</v>
      </c>
      <c r="L409" s="99">
        <v>3053.56</v>
      </c>
      <c r="M409" s="99">
        <v>3054.71</v>
      </c>
      <c r="N409" s="99">
        <v>3115.68</v>
      </c>
      <c r="O409" s="99">
        <v>3117.25</v>
      </c>
      <c r="P409" s="99">
        <v>3119.85</v>
      </c>
      <c r="Q409" s="99">
        <v>3107.11</v>
      </c>
      <c r="R409" s="99">
        <v>3109.06</v>
      </c>
      <c r="S409" s="99">
        <v>3103.63</v>
      </c>
      <c r="T409" s="99">
        <v>3095.14</v>
      </c>
      <c r="U409" s="99">
        <v>3021.77</v>
      </c>
      <c r="V409" s="99">
        <v>2938.75</v>
      </c>
      <c r="W409" s="99">
        <v>2923.77</v>
      </c>
      <c r="X409" s="99">
        <v>2888.46</v>
      </c>
      <c r="Y409" s="99">
        <v>2805.73</v>
      </c>
    </row>
    <row r="410" spans="1:26">
      <c r="A410" s="100">
        <v>2</v>
      </c>
      <c r="B410" s="99">
        <v>2808.88</v>
      </c>
      <c r="C410" s="99">
        <v>2801.17</v>
      </c>
      <c r="D410" s="99">
        <v>2845.85</v>
      </c>
      <c r="E410" s="99">
        <v>2852.06</v>
      </c>
      <c r="F410" s="99">
        <v>2865.39</v>
      </c>
      <c r="G410" s="99">
        <v>2918.27</v>
      </c>
      <c r="H410" s="99">
        <v>2932.34</v>
      </c>
      <c r="I410" s="99">
        <v>2937.09</v>
      </c>
      <c r="J410" s="99">
        <v>2996.65</v>
      </c>
      <c r="K410" s="99">
        <v>3024.68</v>
      </c>
      <c r="L410" s="99">
        <v>3023.18</v>
      </c>
      <c r="M410" s="99">
        <v>3041.68</v>
      </c>
      <c r="N410" s="99">
        <v>3041.06</v>
      </c>
      <c r="O410" s="99">
        <v>3051.41</v>
      </c>
      <c r="P410" s="99">
        <v>3055.35</v>
      </c>
      <c r="Q410" s="99">
        <v>3049.73</v>
      </c>
      <c r="R410" s="99">
        <v>3092.61</v>
      </c>
      <c r="S410" s="99">
        <v>3104.43</v>
      </c>
      <c r="T410" s="99">
        <v>3066.2</v>
      </c>
      <c r="U410" s="99">
        <v>2996.54</v>
      </c>
      <c r="V410" s="99">
        <v>2924.89</v>
      </c>
      <c r="W410" s="99">
        <v>2885.17</v>
      </c>
      <c r="X410" s="99">
        <v>2808.82</v>
      </c>
      <c r="Y410" s="99">
        <v>2797.28</v>
      </c>
    </row>
    <row r="411" spans="1:26">
      <c r="A411" s="100">
        <v>3</v>
      </c>
      <c r="B411" s="99">
        <v>2796.63</v>
      </c>
      <c r="C411" s="99">
        <v>2800.24</v>
      </c>
      <c r="D411" s="99">
        <v>2788.98</v>
      </c>
      <c r="E411" s="99">
        <v>2822.75</v>
      </c>
      <c r="F411" s="99">
        <v>2919.94</v>
      </c>
      <c r="G411" s="99">
        <v>2970.53</v>
      </c>
      <c r="H411" s="99">
        <v>3037.25</v>
      </c>
      <c r="I411" s="99">
        <v>3042.95</v>
      </c>
      <c r="J411" s="99">
        <v>3071.85</v>
      </c>
      <c r="K411" s="99">
        <v>3071.88</v>
      </c>
      <c r="L411" s="99">
        <v>3042.54</v>
      </c>
      <c r="M411" s="99">
        <v>3106.78</v>
      </c>
      <c r="N411" s="99">
        <v>3064.89</v>
      </c>
      <c r="O411" s="99">
        <v>3061.39</v>
      </c>
      <c r="P411" s="99">
        <v>3033.94</v>
      </c>
      <c r="Q411" s="99">
        <v>3030.99</v>
      </c>
      <c r="R411" s="99">
        <v>3058.98</v>
      </c>
      <c r="S411" s="99">
        <v>3034.71</v>
      </c>
      <c r="T411" s="99">
        <v>2997.25</v>
      </c>
      <c r="U411" s="99">
        <v>2941.35</v>
      </c>
      <c r="V411" s="99">
        <v>2892.03</v>
      </c>
      <c r="W411" s="99">
        <v>2800.77</v>
      </c>
      <c r="X411" s="99">
        <v>2797.83</v>
      </c>
      <c r="Y411" s="99">
        <v>2784.48</v>
      </c>
    </row>
    <row r="412" spans="1:26">
      <c r="A412" s="100">
        <v>4</v>
      </c>
      <c r="B412" s="99">
        <v>2765.31</v>
      </c>
      <c r="C412" s="99">
        <v>2753.16</v>
      </c>
      <c r="D412" s="99">
        <v>2772.9</v>
      </c>
      <c r="E412" s="99">
        <v>2799.15</v>
      </c>
      <c r="F412" s="99">
        <v>2801.32</v>
      </c>
      <c r="G412" s="99">
        <v>2914.74</v>
      </c>
      <c r="H412" s="99">
        <v>2933.35</v>
      </c>
      <c r="I412" s="99">
        <v>2983.26</v>
      </c>
      <c r="J412" s="99">
        <v>2999.73</v>
      </c>
      <c r="K412" s="99">
        <v>2999.67</v>
      </c>
      <c r="L412" s="99">
        <v>2995.93</v>
      </c>
      <c r="M412" s="99">
        <v>2995.5</v>
      </c>
      <c r="N412" s="99">
        <v>2986.62</v>
      </c>
      <c r="O412" s="99">
        <v>2985.18</v>
      </c>
      <c r="P412" s="99">
        <v>2975.19</v>
      </c>
      <c r="Q412" s="99">
        <v>2972.64</v>
      </c>
      <c r="R412" s="99">
        <v>3039.44</v>
      </c>
      <c r="S412" s="99">
        <v>3032.09</v>
      </c>
      <c r="T412" s="99">
        <v>3005.87</v>
      </c>
      <c r="U412" s="99">
        <v>2922.36</v>
      </c>
      <c r="V412" s="99">
        <v>2897.7</v>
      </c>
      <c r="W412" s="99">
        <v>2750.96</v>
      </c>
      <c r="X412" s="99">
        <v>2784.97</v>
      </c>
      <c r="Y412" s="99">
        <v>2760.98</v>
      </c>
    </row>
    <row r="413" spans="1:26">
      <c r="A413" s="100">
        <v>5</v>
      </c>
      <c r="B413" s="99">
        <v>2809.66</v>
      </c>
      <c r="C413" s="99">
        <v>2808.7</v>
      </c>
      <c r="D413" s="99">
        <v>2834.48</v>
      </c>
      <c r="E413" s="99">
        <v>2866.41</v>
      </c>
      <c r="F413" s="99">
        <v>2899.61</v>
      </c>
      <c r="G413" s="99">
        <v>2981.73</v>
      </c>
      <c r="H413" s="99">
        <v>3029.78</v>
      </c>
      <c r="I413" s="99">
        <v>3028.66</v>
      </c>
      <c r="J413" s="99">
        <v>3033.98</v>
      </c>
      <c r="K413" s="99">
        <v>3037.71</v>
      </c>
      <c r="L413" s="99">
        <v>3031.31</v>
      </c>
      <c r="M413" s="99">
        <v>3031.22</v>
      </c>
      <c r="N413" s="99">
        <v>3030.42</v>
      </c>
      <c r="O413" s="99">
        <v>3026.12</v>
      </c>
      <c r="P413" s="99">
        <v>3036.21</v>
      </c>
      <c r="Q413" s="99">
        <v>3052.02</v>
      </c>
      <c r="R413" s="99">
        <v>3094.95</v>
      </c>
      <c r="S413" s="99">
        <v>3072.59</v>
      </c>
      <c r="T413" s="99">
        <v>3013.48</v>
      </c>
      <c r="U413" s="99">
        <v>2926.76</v>
      </c>
      <c r="V413" s="99">
        <v>2888.27</v>
      </c>
      <c r="W413" s="99">
        <v>2839.78</v>
      </c>
      <c r="X413" s="99">
        <v>2822.03</v>
      </c>
      <c r="Y413" s="99">
        <v>2815.28</v>
      </c>
    </row>
    <row r="414" spans="1:26">
      <c r="A414" s="100">
        <v>6</v>
      </c>
      <c r="B414" s="99">
        <v>2770.55</v>
      </c>
      <c r="C414" s="99">
        <v>2772.79</v>
      </c>
      <c r="D414" s="99">
        <v>2777.54</v>
      </c>
      <c r="E414" s="99">
        <v>2806.9</v>
      </c>
      <c r="F414" s="99">
        <v>2932.98</v>
      </c>
      <c r="G414" s="99">
        <v>2992.76</v>
      </c>
      <c r="H414" s="99">
        <v>2994.29</v>
      </c>
      <c r="I414" s="99">
        <v>3056.26</v>
      </c>
      <c r="J414" s="99">
        <v>3047.11</v>
      </c>
      <c r="K414" s="99">
        <v>3048.64</v>
      </c>
      <c r="L414" s="99">
        <v>3045.7</v>
      </c>
      <c r="M414" s="99">
        <v>3043.97</v>
      </c>
      <c r="N414" s="99">
        <v>3038.34</v>
      </c>
      <c r="O414" s="99">
        <v>3029.62</v>
      </c>
      <c r="P414" s="99">
        <v>3042.4</v>
      </c>
      <c r="Q414" s="99">
        <v>3050.59</v>
      </c>
      <c r="R414" s="99">
        <v>3088.02</v>
      </c>
      <c r="S414" s="99">
        <v>3075.64</v>
      </c>
      <c r="T414" s="99">
        <v>3036.34</v>
      </c>
      <c r="U414" s="99">
        <v>2984.12</v>
      </c>
      <c r="V414" s="99">
        <v>2894.06</v>
      </c>
      <c r="W414" s="99">
        <v>2866.58</v>
      </c>
      <c r="X414" s="99">
        <v>2756.03</v>
      </c>
      <c r="Y414" s="99">
        <v>2759.38</v>
      </c>
    </row>
    <row r="415" spans="1:26">
      <c r="A415" s="100">
        <v>7</v>
      </c>
      <c r="B415" s="99">
        <v>2822.72</v>
      </c>
      <c r="C415" s="99">
        <v>2831.37</v>
      </c>
      <c r="D415" s="99">
        <v>2855.51</v>
      </c>
      <c r="E415" s="99">
        <v>2882.9</v>
      </c>
      <c r="F415" s="99">
        <v>2931.09</v>
      </c>
      <c r="G415" s="99">
        <v>2978.39</v>
      </c>
      <c r="H415" s="99">
        <v>3036.67</v>
      </c>
      <c r="I415" s="99">
        <v>3046.39</v>
      </c>
      <c r="J415" s="99">
        <v>3039.3</v>
      </c>
      <c r="K415" s="99">
        <v>3042.5</v>
      </c>
      <c r="L415" s="99">
        <v>3041.88</v>
      </c>
      <c r="M415" s="99">
        <v>3059.02</v>
      </c>
      <c r="N415" s="99">
        <v>3039.23</v>
      </c>
      <c r="O415" s="99">
        <v>3032.82</v>
      </c>
      <c r="P415" s="99">
        <v>3042.51</v>
      </c>
      <c r="Q415" s="99">
        <v>3047.92</v>
      </c>
      <c r="R415" s="99">
        <v>3094.58</v>
      </c>
      <c r="S415" s="99">
        <v>3088.81</v>
      </c>
      <c r="T415" s="99">
        <v>3050.37</v>
      </c>
      <c r="U415" s="99">
        <v>2985.37</v>
      </c>
      <c r="V415" s="99">
        <v>2937.82</v>
      </c>
      <c r="W415" s="99">
        <v>2923.37</v>
      </c>
      <c r="X415" s="99">
        <v>2870.07</v>
      </c>
      <c r="Y415" s="99">
        <v>2853.84</v>
      </c>
    </row>
    <row r="416" spans="1:26">
      <c r="A416" s="100">
        <v>8</v>
      </c>
      <c r="B416" s="99">
        <v>2808.2</v>
      </c>
      <c r="C416" s="99">
        <v>2803.7</v>
      </c>
      <c r="D416" s="99">
        <v>2827.05</v>
      </c>
      <c r="E416" s="99">
        <v>2840.38</v>
      </c>
      <c r="F416" s="99">
        <v>2846.75</v>
      </c>
      <c r="G416" s="99">
        <v>2930.65</v>
      </c>
      <c r="H416" s="99">
        <v>2994.14</v>
      </c>
      <c r="I416" s="99">
        <v>3072.83</v>
      </c>
      <c r="J416" s="99">
        <v>3066.04</v>
      </c>
      <c r="K416" s="99">
        <v>3065.18</v>
      </c>
      <c r="L416" s="99">
        <v>3065</v>
      </c>
      <c r="M416" s="99">
        <v>3063.57</v>
      </c>
      <c r="N416" s="99">
        <v>3063.24</v>
      </c>
      <c r="O416" s="99">
        <v>3065.13</v>
      </c>
      <c r="P416" s="99">
        <v>3072.78</v>
      </c>
      <c r="Q416" s="99">
        <v>3071.24</v>
      </c>
      <c r="R416" s="99">
        <v>3120.71</v>
      </c>
      <c r="S416" s="99">
        <v>3139.61</v>
      </c>
      <c r="T416" s="99">
        <v>3119.01</v>
      </c>
      <c r="U416" s="99">
        <v>3052.2</v>
      </c>
      <c r="V416" s="99">
        <v>3017.1</v>
      </c>
      <c r="W416" s="99">
        <v>2934.25</v>
      </c>
      <c r="X416" s="99">
        <v>2919.5</v>
      </c>
      <c r="Y416" s="99">
        <v>2818.45</v>
      </c>
    </row>
    <row r="417" spans="1:25">
      <c r="A417" s="100">
        <v>9</v>
      </c>
      <c r="B417" s="99">
        <v>2805.09</v>
      </c>
      <c r="C417" s="99">
        <v>2804.67</v>
      </c>
      <c r="D417" s="99">
        <v>2822.37</v>
      </c>
      <c r="E417" s="99">
        <v>2828.81</v>
      </c>
      <c r="F417" s="99">
        <v>2835.91</v>
      </c>
      <c r="G417" s="99">
        <v>2921.24</v>
      </c>
      <c r="H417" s="99">
        <v>2940.2</v>
      </c>
      <c r="I417" s="99">
        <v>3016.4</v>
      </c>
      <c r="J417" s="99">
        <v>3076.64</v>
      </c>
      <c r="K417" s="99">
        <v>3126.55</v>
      </c>
      <c r="L417" s="99">
        <v>3126.93</v>
      </c>
      <c r="M417" s="99">
        <v>3125.63</v>
      </c>
      <c r="N417" s="99">
        <v>3123.99</v>
      </c>
      <c r="O417" s="99">
        <v>3128.59</v>
      </c>
      <c r="P417" s="99">
        <v>3137.82</v>
      </c>
      <c r="Q417" s="99">
        <v>3209.39</v>
      </c>
      <c r="R417" s="99">
        <v>3284.86</v>
      </c>
      <c r="S417" s="99">
        <v>3303.09</v>
      </c>
      <c r="T417" s="99">
        <v>3219</v>
      </c>
      <c r="U417" s="99">
        <v>3186.75</v>
      </c>
      <c r="V417" s="99">
        <v>3060.03</v>
      </c>
      <c r="W417" s="99">
        <v>2985.85</v>
      </c>
      <c r="X417" s="99">
        <v>2935.58</v>
      </c>
      <c r="Y417" s="99">
        <v>2886.1</v>
      </c>
    </row>
    <row r="418" spans="1:25">
      <c r="A418" s="100">
        <v>10</v>
      </c>
      <c r="B418" s="99">
        <v>2845.69</v>
      </c>
      <c r="C418" s="99">
        <v>2851.14</v>
      </c>
      <c r="D418" s="99">
        <v>2867.6</v>
      </c>
      <c r="E418" s="99">
        <v>2897.21</v>
      </c>
      <c r="F418" s="99">
        <v>2948.49</v>
      </c>
      <c r="G418" s="99">
        <v>3075.97</v>
      </c>
      <c r="H418" s="99">
        <v>3132.2</v>
      </c>
      <c r="I418" s="99">
        <v>3133.32</v>
      </c>
      <c r="J418" s="99">
        <v>3125.88</v>
      </c>
      <c r="K418" s="99">
        <v>3122.74</v>
      </c>
      <c r="L418" s="99">
        <v>3115.16</v>
      </c>
      <c r="M418" s="99">
        <v>3114.08</v>
      </c>
      <c r="N418" s="99">
        <v>3106.16</v>
      </c>
      <c r="O418" s="99">
        <v>3078.77</v>
      </c>
      <c r="P418" s="99">
        <v>3083.45</v>
      </c>
      <c r="Q418" s="99">
        <v>3094.47</v>
      </c>
      <c r="R418" s="99">
        <v>3106.95</v>
      </c>
      <c r="S418" s="99">
        <v>3107.5</v>
      </c>
      <c r="T418" s="99">
        <v>3028.6</v>
      </c>
      <c r="U418" s="99">
        <v>2852.62</v>
      </c>
      <c r="V418" s="99">
        <v>2889.01</v>
      </c>
      <c r="W418" s="99">
        <v>2823.49</v>
      </c>
      <c r="X418" s="99">
        <v>2806.91</v>
      </c>
      <c r="Y418" s="99">
        <v>2782.48</v>
      </c>
    </row>
    <row r="419" spans="1:25">
      <c r="A419" s="100">
        <v>11</v>
      </c>
      <c r="B419" s="99">
        <v>2772.21</v>
      </c>
      <c r="C419" s="99">
        <v>2778.46</v>
      </c>
      <c r="D419" s="99">
        <v>2804.96</v>
      </c>
      <c r="E419" s="99">
        <v>2886.09</v>
      </c>
      <c r="F419" s="99">
        <v>2921.12</v>
      </c>
      <c r="G419" s="99">
        <v>2954.15</v>
      </c>
      <c r="H419" s="99">
        <v>3011.33</v>
      </c>
      <c r="I419" s="99">
        <v>3060.46</v>
      </c>
      <c r="J419" s="99">
        <v>3053.4</v>
      </c>
      <c r="K419" s="99">
        <v>3055.54</v>
      </c>
      <c r="L419" s="99">
        <v>3056.22</v>
      </c>
      <c r="M419" s="99">
        <v>3055.11</v>
      </c>
      <c r="N419" s="99">
        <v>3051.89</v>
      </c>
      <c r="O419" s="99">
        <v>3048.9</v>
      </c>
      <c r="P419" s="99">
        <v>3056.67</v>
      </c>
      <c r="Q419" s="99">
        <v>3051.95</v>
      </c>
      <c r="R419" s="99">
        <v>3192.18</v>
      </c>
      <c r="S419" s="99">
        <v>3116.1</v>
      </c>
      <c r="T419" s="99">
        <v>3036.99</v>
      </c>
      <c r="U419" s="99">
        <v>3009.37</v>
      </c>
      <c r="V419" s="99">
        <v>2900.95</v>
      </c>
      <c r="W419" s="99">
        <v>2841.82</v>
      </c>
      <c r="X419" s="99">
        <v>2783.21</v>
      </c>
      <c r="Y419" s="99">
        <v>2776.58</v>
      </c>
    </row>
    <row r="420" spans="1:25">
      <c r="A420" s="100">
        <v>12</v>
      </c>
      <c r="B420" s="99">
        <v>2808.18</v>
      </c>
      <c r="C420" s="99">
        <v>2812.77</v>
      </c>
      <c r="D420" s="99">
        <v>2787.42</v>
      </c>
      <c r="E420" s="99">
        <v>2898.58</v>
      </c>
      <c r="F420" s="99">
        <v>2944.49</v>
      </c>
      <c r="G420" s="99">
        <v>3218.7</v>
      </c>
      <c r="H420" s="99">
        <v>3147.67</v>
      </c>
      <c r="I420" s="99">
        <v>3149.81</v>
      </c>
      <c r="J420" s="99">
        <v>3141.22</v>
      </c>
      <c r="K420" s="99">
        <v>3139.9</v>
      </c>
      <c r="L420" s="99">
        <v>3132.11</v>
      </c>
      <c r="M420" s="99">
        <v>3104.87</v>
      </c>
      <c r="N420" s="99">
        <v>3084.62</v>
      </c>
      <c r="O420" s="99">
        <v>3084.85</v>
      </c>
      <c r="P420" s="99">
        <v>3131.09</v>
      </c>
      <c r="Q420" s="99">
        <v>3134.16</v>
      </c>
      <c r="R420" s="99">
        <v>3257.93</v>
      </c>
      <c r="S420" s="99">
        <v>3146.55</v>
      </c>
      <c r="T420" s="99">
        <v>3073.81</v>
      </c>
      <c r="U420" s="99">
        <v>2907.05</v>
      </c>
      <c r="V420" s="99">
        <v>2897.5</v>
      </c>
      <c r="W420" s="99">
        <v>2840.25</v>
      </c>
      <c r="X420" s="99">
        <v>2744.44</v>
      </c>
      <c r="Y420" s="99">
        <v>2749.12</v>
      </c>
    </row>
    <row r="421" spans="1:25">
      <c r="A421" s="100">
        <v>13</v>
      </c>
      <c r="B421" s="99">
        <v>2844.29</v>
      </c>
      <c r="C421" s="99">
        <v>2854.17</v>
      </c>
      <c r="D421" s="99">
        <v>2878.24</v>
      </c>
      <c r="E421" s="99">
        <v>2906.69</v>
      </c>
      <c r="F421" s="99">
        <v>2925.33</v>
      </c>
      <c r="G421" s="99">
        <v>3205.57</v>
      </c>
      <c r="H421" s="99">
        <v>3266.86</v>
      </c>
      <c r="I421" s="99">
        <v>3274.9</v>
      </c>
      <c r="J421" s="99">
        <v>3167.8</v>
      </c>
      <c r="K421" s="99">
        <v>3175.3</v>
      </c>
      <c r="L421" s="99">
        <v>3174.36</v>
      </c>
      <c r="M421" s="99">
        <v>3174.09</v>
      </c>
      <c r="N421" s="99">
        <v>3175.5</v>
      </c>
      <c r="O421" s="99">
        <v>3175.29</v>
      </c>
      <c r="P421" s="99">
        <v>3271.34</v>
      </c>
      <c r="Q421" s="99">
        <v>3277.56</v>
      </c>
      <c r="R421" s="99">
        <v>3655.78</v>
      </c>
      <c r="S421" s="99">
        <v>3303.18</v>
      </c>
      <c r="T421" s="99">
        <v>3151.82</v>
      </c>
      <c r="U421" s="99">
        <v>3065.71</v>
      </c>
      <c r="V421" s="99">
        <v>2895.26</v>
      </c>
      <c r="W421" s="99">
        <v>2869.82</v>
      </c>
      <c r="X421" s="99">
        <v>2855.97</v>
      </c>
      <c r="Y421" s="99">
        <v>2807.43</v>
      </c>
    </row>
    <row r="422" spans="1:25">
      <c r="A422" s="100">
        <v>14</v>
      </c>
      <c r="B422" s="99">
        <v>2716.08</v>
      </c>
      <c r="C422" s="99">
        <v>2719.99</v>
      </c>
      <c r="D422" s="99">
        <v>2777.32</v>
      </c>
      <c r="E422" s="99">
        <v>2901.05</v>
      </c>
      <c r="F422" s="99">
        <v>2945.87</v>
      </c>
      <c r="G422" s="99">
        <v>3062.84</v>
      </c>
      <c r="H422" s="99">
        <v>3164.43</v>
      </c>
      <c r="I422" s="99">
        <v>3169.21</v>
      </c>
      <c r="J422" s="99">
        <v>3167.87</v>
      </c>
      <c r="K422" s="99">
        <v>3169.3</v>
      </c>
      <c r="L422" s="99">
        <v>3166.45</v>
      </c>
      <c r="M422" s="99">
        <v>3170.03</v>
      </c>
      <c r="N422" s="99">
        <v>3183.68</v>
      </c>
      <c r="O422" s="99">
        <v>3172.45</v>
      </c>
      <c r="P422" s="99">
        <v>3179.38</v>
      </c>
      <c r="Q422" s="99">
        <v>3218.71</v>
      </c>
      <c r="R422" s="99">
        <v>3289.23</v>
      </c>
      <c r="S422" s="99">
        <v>3265.62</v>
      </c>
      <c r="T422" s="99">
        <v>3162.62</v>
      </c>
      <c r="U422" s="99">
        <v>2765.43</v>
      </c>
      <c r="V422" s="99">
        <v>2744.51</v>
      </c>
      <c r="W422" s="99">
        <v>2720.85</v>
      </c>
      <c r="X422" s="99">
        <v>2717.6</v>
      </c>
      <c r="Y422" s="99">
        <v>2723.7</v>
      </c>
    </row>
    <row r="423" spans="1:25">
      <c r="A423" s="100">
        <v>15</v>
      </c>
      <c r="B423" s="99">
        <v>2895.99</v>
      </c>
      <c r="C423" s="99">
        <v>2901.94</v>
      </c>
      <c r="D423" s="99">
        <v>2916.52</v>
      </c>
      <c r="E423" s="99">
        <v>2934.9</v>
      </c>
      <c r="F423" s="99">
        <v>2960.13</v>
      </c>
      <c r="G423" s="99">
        <v>2974.94</v>
      </c>
      <c r="H423" s="99">
        <v>3054.62</v>
      </c>
      <c r="I423" s="99">
        <v>3161.78</v>
      </c>
      <c r="J423" s="99">
        <v>3229.99</v>
      </c>
      <c r="K423" s="99">
        <v>3219.32</v>
      </c>
      <c r="L423" s="99">
        <v>3164.28</v>
      </c>
      <c r="M423" s="99">
        <v>3160.14</v>
      </c>
      <c r="N423" s="99">
        <v>3236.52</v>
      </c>
      <c r="O423" s="99">
        <v>3235.86</v>
      </c>
      <c r="P423" s="99">
        <v>3266.05</v>
      </c>
      <c r="Q423" s="99">
        <v>3267.22</v>
      </c>
      <c r="R423" s="99">
        <v>3358.39</v>
      </c>
      <c r="S423" s="99">
        <v>3352.34</v>
      </c>
      <c r="T423" s="99">
        <v>3167.97</v>
      </c>
      <c r="U423" s="99">
        <v>2989.81</v>
      </c>
      <c r="V423" s="99">
        <v>2925.56</v>
      </c>
      <c r="W423" s="99">
        <v>2903.67</v>
      </c>
      <c r="X423" s="99">
        <v>2895.2</v>
      </c>
      <c r="Y423" s="99">
        <v>2889.03</v>
      </c>
    </row>
    <row r="424" spans="1:25">
      <c r="A424" s="100">
        <v>16</v>
      </c>
      <c r="B424" s="99">
        <v>2809.39</v>
      </c>
      <c r="C424" s="99">
        <v>2865.86</v>
      </c>
      <c r="D424" s="99">
        <v>2868.54</v>
      </c>
      <c r="E424" s="99">
        <v>2882.93</v>
      </c>
      <c r="F424" s="99">
        <v>2917.6</v>
      </c>
      <c r="G424" s="99">
        <v>2967.84</v>
      </c>
      <c r="H424" s="99">
        <v>3004.18</v>
      </c>
      <c r="I424" s="99">
        <v>3110.78</v>
      </c>
      <c r="J424" s="99">
        <v>3171.48</v>
      </c>
      <c r="K424" s="99">
        <v>3267.72</v>
      </c>
      <c r="L424" s="99">
        <v>3291.08</v>
      </c>
      <c r="M424" s="99">
        <v>3305.74</v>
      </c>
      <c r="N424" s="99">
        <v>3317.17</v>
      </c>
      <c r="O424" s="99">
        <v>3306.56</v>
      </c>
      <c r="P424" s="99">
        <v>3306.08</v>
      </c>
      <c r="Q424" s="99">
        <v>3348.66</v>
      </c>
      <c r="R424" s="99">
        <v>3378.63</v>
      </c>
      <c r="S424" s="99">
        <v>3375.05</v>
      </c>
      <c r="T424" s="99">
        <v>3310.26</v>
      </c>
      <c r="U424" s="99">
        <v>3046.41</v>
      </c>
      <c r="V424" s="99">
        <v>2901.61</v>
      </c>
      <c r="W424" s="99">
        <v>2871.45</v>
      </c>
      <c r="X424" s="99">
        <v>2865.76</v>
      </c>
      <c r="Y424" s="99">
        <v>2809.58</v>
      </c>
    </row>
    <row r="425" spans="1:25">
      <c r="A425" s="100">
        <v>17</v>
      </c>
      <c r="B425" s="99">
        <v>2925.31</v>
      </c>
      <c r="C425" s="99">
        <v>2910.42</v>
      </c>
      <c r="D425" s="99">
        <v>2931.75</v>
      </c>
      <c r="E425" s="99">
        <v>2960.31</v>
      </c>
      <c r="F425" s="99">
        <v>3011.62</v>
      </c>
      <c r="G425" s="99">
        <v>3234.58</v>
      </c>
      <c r="H425" s="99">
        <v>3288.66</v>
      </c>
      <c r="I425" s="99">
        <v>3381.2</v>
      </c>
      <c r="J425" s="99">
        <v>3383.26</v>
      </c>
      <c r="K425" s="99">
        <v>3385.91</v>
      </c>
      <c r="L425" s="99">
        <v>3378.76</v>
      </c>
      <c r="M425" s="99">
        <v>3372.72</v>
      </c>
      <c r="N425" s="99">
        <v>3372.25</v>
      </c>
      <c r="O425" s="99">
        <v>3312.75</v>
      </c>
      <c r="P425" s="99">
        <v>3314.73</v>
      </c>
      <c r="Q425" s="99">
        <v>3380.47</v>
      </c>
      <c r="R425" s="99">
        <v>3300.23</v>
      </c>
      <c r="S425" s="99">
        <v>3291.29</v>
      </c>
      <c r="T425" s="99">
        <v>3056.53</v>
      </c>
      <c r="U425" s="99">
        <v>2997.17</v>
      </c>
      <c r="V425" s="99">
        <v>2956.98</v>
      </c>
      <c r="W425" s="99">
        <v>2927.1</v>
      </c>
      <c r="X425" s="99">
        <v>2901.89</v>
      </c>
      <c r="Y425" s="99">
        <v>2898.47</v>
      </c>
    </row>
    <row r="426" spans="1:25">
      <c r="A426" s="100">
        <v>18</v>
      </c>
      <c r="B426" s="99">
        <v>2895.3</v>
      </c>
      <c r="C426" s="99">
        <v>2911.49</v>
      </c>
      <c r="D426" s="99">
        <v>2959</v>
      </c>
      <c r="E426" s="99">
        <v>2993.99</v>
      </c>
      <c r="F426" s="99">
        <v>2199.06</v>
      </c>
      <c r="G426" s="99">
        <v>2212.25</v>
      </c>
      <c r="H426" s="99">
        <v>2217.12</v>
      </c>
      <c r="I426" s="99">
        <v>2234.5700000000002</v>
      </c>
      <c r="J426" s="99">
        <v>2238.09</v>
      </c>
      <c r="K426" s="99">
        <v>2237.91</v>
      </c>
      <c r="L426" s="99">
        <v>2210.21</v>
      </c>
      <c r="M426" s="99">
        <v>2208.79</v>
      </c>
      <c r="N426" s="99">
        <v>2921.81</v>
      </c>
      <c r="O426" s="99">
        <v>2925.13</v>
      </c>
      <c r="P426" s="99">
        <v>2943.18</v>
      </c>
      <c r="Q426" s="99">
        <v>3035.53</v>
      </c>
      <c r="R426" s="99">
        <v>3042.07</v>
      </c>
      <c r="S426" s="99">
        <v>3110.24</v>
      </c>
      <c r="T426" s="99">
        <v>3089.53</v>
      </c>
      <c r="U426" s="99">
        <v>3059.19</v>
      </c>
      <c r="V426" s="99">
        <v>3010.19</v>
      </c>
      <c r="W426" s="99">
        <v>2947.63</v>
      </c>
      <c r="X426" s="99">
        <v>2896.52</v>
      </c>
      <c r="Y426" s="99">
        <v>2891.04</v>
      </c>
    </row>
    <row r="427" spans="1:25">
      <c r="A427" s="100">
        <v>19</v>
      </c>
      <c r="B427" s="99">
        <v>2924.81</v>
      </c>
      <c r="C427" s="99">
        <v>2941.39</v>
      </c>
      <c r="D427" s="99">
        <v>2985.11</v>
      </c>
      <c r="E427" s="99">
        <v>3017.33</v>
      </c>
      <c r="F427" s="99">
        <v>3035.25</v>
      </c>
      <c r="G427" s="99">
        <v>3086.32</v>
      </c>
      <c r="H427" s="99">
        <v>3108.23</v>
      </c>
      <c r="I427" s="99">
        <v>3119.34</v>
      </c>
      <c r="J427" s="99">
        <v>3107.05</v>
      </c>
      <c r="K427" s="99">
        <v>3108.43</v>
      </c>
      <c r="L427" s="99">
        <v>3099.26</v>
      </c>
      <c r="M427" s="99">
        <v>3103.4</v>
      </c>
      <c r="N427" s="99">
        <v>3095.37</v>
      </c>
      <c r="O427" s="99">
        <v>3072.93</v>
      </c>
      <c r="P427" s="99">
        <v>3099.83</v>
      </c>
      <c r="Q427" s="99">
        <v>3124.33</v>
      </c>
      <c r="R427" s="99">
        <v>3134.9</v>
      </c>
      <c r="S427" s="99">
        <v>3142.47</v>
      </c>
      <c r="T427" s="99">
        <v>3114.61</v>
      </c>
      <c r="U427" s="99">
        <v>3074</v>
      </c>
      <c r="V427" s="99">
        <v>3047.65</v>
      </c>
      <c r="W427" s="99">
        <v>3018.65</v>
      </c>
      <c r="X427" s="99">
        <v>3015.53</v>
      </c>
      <c r="Y427" s="99">
        <v>2995.74</v>
      </c>
    </row>
    <row r="428" spans="1:25">
      <c r="A428" s="100">
        <v>20</v>
      </c>
      <c r="B428" s="99">
        <v>2975.64</v>
      </c>
      <c r="C428" s="99">
        <v>2970.88</v>
      </c>
      <c r="D428" s="99">
        <v>3003.84</v>
      </c>
      <c r="E428" s="99">
        <v>3014.39</v>
      </c>
      <c r="F428" s="99">
        <v>3048.84</v>
      </c>
      <c r="G428" s="99">
        <v>3077.79</v>
      </c>
      <c r="H428" s="99">
        <v>3092.49</v>
      </c>
      <c r="I428" s="99">
        <v>3093.5</v>
      </c>
      <c r="J428" s="99">
        <v>3090.85</v>
      </c>
      <c r="K428" s="99">
        <v>3091.51</v>
      </c>
      <c r="L428" s="99">
        <v>3087.36</v>
      </c>
      <c r="M428" s="99">
        <v>3086.1</v>
      </c>
      <c r="N428" s="99">
        <v>3083.47</v>
      </c>
      <c r="O428" s="99">
        <v>3083.04</v>
      </c>
      <c r="P428" s="99">
        <v>3087.19</v>
      </c>
      <c r="Q428" s="99">
        <v>3094.16</v>
      </c>
      <c r="R428" s="99">
        <v>3121.29</v>
      </c>
      <c r="S428" s="99">
        <v>3130.46</v>
      </c>
      <c r="T428" s="99">
        <v>3094.08</v>
      </c>
      <c r="U428" s="99">
        <v>3043.34</v>
      </c>
      <c r="V428" s="99">
        <v>3003.52</v>
      </c>
      <c r="W428" s="99">
        <v>2973.39</v>
      </c>
      <c r="X428" s="99">
        <v>2961.81</v>
      </c>
      <c r="Y428" s="99">
        <v>2956.63</v>
      </c>
    </row>
    <row r="429" spans="1:25">
      <c r="A429" s="100">
        <v>21</v>
      </c>
      <c r="B429" s="99">
        <v>2988.74</v>
      </c>
      <c r="C429" s="99">
        <v>2989.62</v>
      </c>
      <c r="D429" s="99">
        <v>3015.25</v>
      </c>
      <c r="E429" s="99">
        <v>3057.17</v>
      </c>
      <c r="F429" s="99">
        <v>3077.09</v>
      </c>
      <c r="G429" s="99">
        <v>3104.13</v>
      </c>
      <c r="H429" s="99">
        <v>3148.28</v>
      </c>
      <c r="I429" s="99">
        <v>3225.12</v>
      </c>
      <c r="J429" s="99">
        <v>3227.8</v>
      </c>
      <c r="K429" s="99">
        <v>3273.77</v>
      </c>
      <c r="L429" s="99">
        <v>3261.9</v>
      </c>
      <c r="M429" s="99">
        <v>3260.49</v>
      </c>
      <c r="N429" s="99">
        <v>3113.97</v>
      </c>
      <c r="O429" s="99">
        <v>3111.74</v>
      </c>
      <c r="P429" s="99">
        <v>3240.5</v>
      </c>
      <c r="Q429" s="99">
        <v>3278.73</v>
      </c>
      <c r="R429" s="99">
        <v>3357.89</v>
      </c>
      <c r="S429" s="99">
        <v>3295.63</v>
      </c>
      <c r="T429" s="99">
        <v>3162.79</v>
      </c>
      <c r="U429" s="99">
        <v>3096.09</v>
      </c>
      <c r="V429" s="99">
        <v>3047.82</v>
      </c>
      <c r="W429" s="99">
        <v>3015.62</v>
      </c>
      <c r="X429" s="99">
        <v>3009.52</v>
      </c>
      <c r="Y429" s="99">
        <v>2999.38</v>
      </c>
    </row>
    <row r="430" spans="1:25">
      <c r="A430" s="100">
        <v>22</v>
      </c>
      <c r="B430" s="99">
        <v>3003.5</v>
      </c>
      <c r="C430" s="99">
        <v>2998.77</v>
      </c>
      <c r="D430" s="99">
        <v>2997.94</v>
      </c>
      <c r="E430" s="99">
        <v>3013.23</v>
      </c>
      <c r="F430" s="99">
        <v>3033.59</v>
      </c>
      <c r="G430" s="99">
        <v>3075.71</v>
      </c>
      <c r="H430" s="99">
        <v>3089.67</v>
      </c>
      <c r="I430" s="99">
        <v>3120.35</v>
      </c>
      <c r="J430" s="99">
        <v>3118.75</v>
      </c>
      <c r="K430" s="99">
        <v>3122.68</v>
      </c>
      <c r="L430" s="99">
        <v>3119.33</v>
      </c>
      <c r="M430" s="99">
        <v>3116.82</v>
      </c>
      <c r="N430" s="99">
        <v>3120.92</v>
      </c>
      <c r="O430" s="99">
        <v>3114.2</v>
      </c>
      <c r="P430" s="99">
        <v>3118.32</v>
      </c>
      <c r="Q430" s="99">
        <v>3146.5</v>
      </c>
      <c r="R430" s="99">
        <v>3159.84</v>
      </c>
      <c r="S430" s="99">
        <v>3186.64</v>
      </c>
      <c r="T430" s="99">
        <v>3171.01</v>
      </c>
      <c r="U430" s="99">
        <v>3110.36</v>
      </c>
      <c r="V430" s="99">
        <v>3076.27</v>
      </c>
      <c r="W430" s="99">
        <v>3058.26</v>
      </c>
      <c r="X430" s="99">
        <v>3035.13</v>
      </c>
      <c r="Y430" s="99">
        <v>3009.22</v>
      </c>
    </row>
    <row r="431" spans="1:25">
      <c r="A431" s="100">
        <v>23</v>
      </c>
      <c r="B431" s="99">
        <v>3003.38</v>
      </c>
      <c r="C431" s="99">
        <v>3000.56</v>
      </c>
      <c r="D431" s="99">
        <v>2999.6</v>
      </c>
      <c r="E431" s="99">
        <v>3001.93</v>
      </c>
      <c r="F431" s="99">
        <v>3025.12</v>
      </c>
      <c r="G431" s="99">
        <v>3055.66</v>
      </c>
      <c r="H431" s="99">
        <v>3082.06</v>
      </c>
      <c r="I431" s="99">
        <v>3103.57</v>
      </c>
      <c r="J431" s="99">
        <v>3122.81</v>
      </c>
      <c r="K431" s="99">
        <v>3130.89</v>
      </c>
      <c r="L431" s="99">
        <v>3129.52</v>
      </c>
      <c r="M431" s="99">
        <v>3125.83</v>
      </c>
      <c r="N431" s="99">
        <v>3125.97</v>
      </c>
      <c r="O431" s="99">
        <v>3130.07</v>
      </c>
      <c r="P431" s="99">
        <v>3138.36</v>
      </c>
      <c r="Q431" s="99">
        <v>3151.58</v>
      </c>
      <c r="R431" s="99">
        <v>3334.9</v>
      </c>
      <c r="S431" s="99">
        <v>3249.5</v>
      </c>
      <c r="T431" s="99">
        <v>3159.51</v>
      </c>
      <c r="U431" s="99">
        <v>3100.07</v>
      </c>
      <c r="V431" s="99">
        <v>3053.67</v>
      </c>
      <c r="W431" s="99">
        <v>3013.43</v>
      </c>
      <c r="X431" s="99">
        <v>3012.38</v>
      </c>
      <c r="Y431" s="99">
        <v>2999.1</v>
      </c>
    </row>
    <row r="432" spans="1:25">
      <c r="A432" s="100">
        <v>24</v>
      </c>
      <c r="B432" s="99">
        <v>2930.97</v>
      </c>
      <c r="C432" s="99">
        <v>2932.69</v>
      </c>
      <c r="D432" s="99">
        <v>2956.11</v>
      </c>
      <c r="E432" s="99">
        <v>2977.43</v>
      </c>
      <c r="F432" s="99">
        <v>3009.92</v>
      </c>
      <c r="G432" s="99">
        <v>3074.43</v>
      </c>
      <c r="H432" s="99">
        <v>3041.87</v>
      </c>
      <c r="I432" s="99">
        <v>3009.39</v>
      </c>
      <c r="J432" s="99">
        <v>2987.25</v>
      </c>
      <c r="K432" s="99">
        <v>2977.31</v>
      </c>
      <c r="L432" s="99">
        <v>2973.25</v>
      </c>
      <c r="M432" s="99">
        <v>2976.82</v>
      </c>
      <c r="N432" s="99">
        <v>2975.15</v>
      </c>
      <c r="O432" s="99">
        <v>2973.5</v>
      </c>
      <c r="P432" s="99">
        <v>2978.71</v>
      </c>
      <c r="Q432" s="99">
        <v>2987.17</v>
      </c>
      <c r="R432" s="99">
        <v>3048.9</v>
      </c>
      <c r="S432" s="99">
        <v>3017.75</v>
      </c>
      <c r="T432" s="99">
        <v>2870.96</v>
      </c>
      <c r="U432" s="99">
        <v>2939.82</v>
      </c>
      <c r="V432" s="99">
        <v>2925.02</v>
      </c>
      <c r="W432" s="99">
        <v>2893.93</v>
      </c>
      <c r="X432" s="99">
        <v>2905.61</v>
      </c>
      <c r="Y432" s="99">
        <v>2899.1</v>
      </c>
    </row>
    <row r="433" spans="1:26">
      <c r="A433" s="100">
        <v>25</v>
      </c>
      <c r="B433" s="99">
        <v>2861.55</v>
      </c>
      <c r="C433" s="99">
        <v>2863.84</v>
      </c>
      <c r="D433" s="99">
        <v>2885.26</v>
      </c>
      <c r="E433" s="99">
        <v>2904.59</v>
      </c>
      <c r="F433" s="99">
        <v>3000.58</v>
      </c>
      <c r="G433" s="99">
        <v>3116.26</v>
      </c>
      <c r="H433" s="99">
        <v>3059.38</v>
      </c>
      <c r="I433" s="99">
        <v>3026.78</v>
      </c>
      <c r="J433" s="99">
        <v>2890.97</v>
      </c>
      <c r="K433" s="99">
        <v>3019.61</v>
      </c>
      <c r="L433" s="99">
        <v>3131.66</v>
      </c>
      <c r="M433" s="99">
        <v>3134.2</v>
      </c>
      <c r="N433" s="99">
        <v>3134.81</v>
      </c>
      <c r="O433" s="99">
        <v>3132.73</v>
      </c>
      <c r="P433" s="99">
        <v>3145.64</v>
      </c>
      <c r="Q433" s="99">
        <v>3202.57</v>
      </c>
      <c r="R433" s="99">
        <v>3208.61</v>
      </c>
      <c r="S433" s="99">
        <v>3202.94</v>
      </c>
      <c r="T433" s="99">
        <v>3054.58</v>
      </c>
      <c r="U433" s="99">
        <v>2910.57</v>
      </c>
      <c r="V433" s="99">
        <v>2872.81</v>
      </c>
      <c r="W433" s="99">
        <v>2865.69</v>
      </c>
      <c r="X433" s="99">
        <v>2866.9</v>
      </c>
      <c r="Y433" s="99">
        <v>2861.68</v>
      </c>
    </row>
    <row r="434" spans="1:26">
      <c r="A434" s="100">
        <v>26</v>
      </c>
      <c r="B434" s="99">
        <v>2841.48</v>
      </c>
      <c r="C434" s="99">
        <v>2849.24</v>
      </c>
      <c r="D434" s="99">
        <v>2868.29</v>
      </c>
      <c r="E434" s="99">
        <v>2874.9</v>
      </c>
      <c r="F434" s="99">
        <v>2937.96</v>
      </c>
      <c r="G434" s="99">
        <v>2999.86</v>
      </c>
      <c r="H434" s="99">
        <v>3063.01</v>
      </c>
      <c r="I434" s="99">
        <v>3073.73</v>
      </c>
      <c r="J434" s="99">
        <v>2954.2</v>
      </c>
      <c r="K434" s="99">
        <v>2955.83</v>
      </c>
      <c r="L434" s="99">
        <v>2955.03</v>
      </c>
      <c r="M434" s="99">
        <v>2872.38</v>
      </c>
      <c r="N434" s="99">
        <v>2897.85</v>
      </c>
      <c r="O434" s="99">
        <v>2864.36</v>
      </c>
      <c r="P434" s="99">
        <v>2869.94</v>
      </c>
      <c r="Q434" s="99">
        <v>3115.09</v>
      </c>
      <c r="R434" s="99">
        <v>2998.17</v>
      </c>
      <c r="S434" s="99">
        <v>2999.14</v>
      </c>
      <c r="T434" s="99">
        <v>2870.26</v>
      </c>
      <c r="U434" s="99">
        <v>2856.7</v>
      </c>
      <c r="V434" s="99">
        <v>2863.04</v>
      </c>
      <c r="W434" s="99">
        <v>2839.26</v>
      </c>
      <c r="X434" s="99">
        <v>2831.65</v>
      </c>
      <c r="Y434" s="99">
        <v>2830</v>
      </c>
    </row>
    <row r="435" spans="1:26">
      <c r="A435" s="100">
        <v>27</v>
      </c>
      <c r="B435" s="99">
        <v>2813.37</v>
      </c>
      <c r="C435" s="99">
        <v>2810.92</v>
      </c>
      <c r="D435" s="99">
        <v>2826.56</v>
      </c>
      <c r="E435" s="99">
        <v>2844.33</v>
      </c>
      <c r="F435" s="99">
        <v>2917.12</v>
      </c>
      <c r="G435" s="99">
        <v>2989.6</v>
      </c>
      <c r="H435" s="99">
        <v>3010.64</v>
      </c>
      <c r="I435" s="99">
        <v>3060.1</v>
      </c>
      <c r="J435" s="99">
        <v>3001.95</v>
      </c>
      <c r="K435" s="99">
        <v>3011.56</v>
      </c>
      <c r="L435" s="99">
        <v>2955.29</v>
      </c>
      <c r="M435" s="99">
        <v>2987.93</v>
      </c>
      <c r="N435" s="99">
        <v>2975.65</v>
      </c>
      <c r="O435" s="99">
        <v>2945.71</v>
      </c>
      <c r="P435" s="99">
        <v>2936.66</v>
      </c>
      <c r="Q435" s="99">
        <v>2978.11</v>
      </c>
      <c r="R435" s="99">
        <v>3061.12</v>
      </c>
      <c r="S435" s="99">
        <v>3032.37</v>
      </c>
      <c r="T435" s="99">
        <v>2900.52</v>
      </c>
      <c r="U435" s="99">
        <v>2862.46</v>
      </c>
      <c r="V435" s="99">
        <v>2835.97</v>
      </c>
      <c r="W435" s="99">
        <v>2804.86</v>
      </c>
      <c r="X435" s="99">
        <v>2803.71</v>
      </c>
      <c r="Y435" s="99">
        <v>2781.9</v>
      </c>
    </row>
    <row r="436" spans="1:26">
      <c r="A436" s="100">
        <v>28</v>
      </c>
      <c r="B436" s="99">
        <v>2858.08</v>
      </c>
      <c r="C436" s="99">
        <v>2866.58</v>
      </c>
      <c r="D436" s="99">
        <v>2886.75</v>
      </c>
      <c r="E436" s="99">
        <v>2894.43</v>
      </c>
      <c r="F436" s="99">
        <v>2928.38</v>
      </c>
      <c r="G436" s="99">
        <v>2952.64</v>
      </c>
      <c r="H436" s="99">
        <v>2949.74</v>
      </c>
      <c r="I436" s="99">
        <v>2950.13</v>
      </c>
      <c r="J436" s="99">
        <v>2927.83</v>
      </c>
      <c r="K436" s="99">
        <v>2928.62</v>
      </c>
      <c r="L436" s="99">
        <v>2926.19</v>
      </c>
      <c r="M436" s="99">
        <v>2941.75</v>
      </c>
      <c r="N436" s="99">
        <v>2934.28</v>
      </c>
      <c r="O436" s="99">
        <v>2930.78</v>
      </c>
      <c r="P436" s="99">
        <v>2935.69</v>
      </c>
      <c r="Q436" s="99">
        <v>2959.1</v>
      </c>
      <c r="R436" s="99">
        <v>2952.12</v>
      </c>
      <c r="S436" s="99">
        <v>2946.4</v>
      </c>
      <c r="T436" s="99">
        <v>2927.18</v>
      </c>
      <c r="U436" s="99">
        <v>2898.86</v>
      </c>
      <c r="V436" s="99">
        <v>2888.07</v>
      </c>
      <c r="W436" s="99">
        <v>2867.75</v>
      </c>
      <c r="X436" s="99">
        <v>2858.21</v>
      </c>
      <c r="Y436" s="99">
        <v>2852.78</v>
      </c>
    </row>
    <row r="437" spans="1:26">
      <c r="A437" s="100">
        <v>29</v>
      </c>
      <c r="B437" s="99">
        <v>2815.47</v>
      </c>
      <c r="C437" s="99">
        <v>2820.67</v>
      </c>
      <c r="D437" s="99">
        <v>2830.03</v>
      </c>
      <c r="E437" s="99">
        <v>2825.83</v>
      </c>
      <c r="F437" s="99">
        <v>2882.75</v>
      </c>
      <c r="G437" s="99">
        <v>2894</v>
      </c>
      <c r="H437" s="99">
        <v>2899.56</v>
      </c>
      <c r="I437" s="99">
        <v>2901.69</v>
      </c>
      <c r="J437" s="99">
        <v>2897.98</v>
      </c>
      <c r="K437" s="99">
        <v>2896.54</v>
      </c>
      <c r="L437" s="99">
        <v>2897.23</v>
      </c>
      <c r="M437" s="99">
        <v>2895.6</v>
      </c>
      <c r="N437" s="99">
        <v>2897.6</v>
      </c>
      <c r="O437" s="99">
        <v>2897.9</v>
      </c>
      <c r="P437" s="99">
        <v>2926.5</v>
      </c>
      <c r="Q437" s="99">
        <v>2995.59</v>
      </c>
      <c r="R437" s="99">
        <v>3048.58</v>
      </c>
      <c r="S437" s="99">
        <v>2911.36</v>
      </c>
      <c r="T437" s="99">
        <v>2894.41</v>
      </c>
      <c r="U437" s="99">
        <v>2869.79</v>
      </c>
      <c r="V437" s="99">
        <v>2862.79</v>
      </c>
      <c r="W437" s="99">
        <v>2834.72</v>
      </c>
      <c r="X437" s="99">
        <v>2822.38</v>
      </c>
      <c r="Y437" s="99">
        <v>2818.73</v>
      </c>
    </row>
    <row r="438" spans="1:26">
      <c r="A438" s="100">
        <v>30</v>
      </c>
      <c r="B438" s="99">
        <v>2821.2</v>
      </c>
      <c r="C438" s="99">
        <v>2823.68</v>
      </c>
      <c r="D438" s="99">
        <v>2836.4</v>
      </c>
      <c r="E438" s="99">
        <v>2824.14</v>
      </c>
      <c r="F438" s="99">
        <v>2847.24</v>
      </c>
      <c r="G438" s="99">
        <v>2864.94</v>
      </c>
      <c r="H438" s="99">
        <v>2891.56</v>
      </c>
      <c r="I438" s="99">
        <v>2894.58</v>
      </c>
      <c r="J438" s="99">
        <v>2893.43</v>
      </c>
      <c r="K438" s="99">
        <v>2888.79</v>
      </c>
      <c r="L438" s="99">
        <v>2884.03</v>
      </c>
      <c r="M438" s="99">
        <v>2890.24</v>
      </c>
      <c r="N438" s="99">
        <v>2893.68</v>
      </c>
      <c r="O438" s="99">
        <v>2895.24</v>
      </c>
      <c r="P438" s="99">
        <v>2894.76</v>
      </c>
      <c r="Q438" s="99">
        <v>2948.53</v>
      </c>
      <c r="R438" s="99">
        <v>2956.33</v>
      </c>
      <c r="S438" s="99">
        <v>2994.88</v>
      </c>
      <c r="T438" s="99">
        <v>2892.93</v>
      </c>
      <c r="U438" s="99">
        <v>2839.35</v>
      </c>
      <c r="V438" s="99">
        <v>2818.09</v>
      </c>
      <c r="W438" s="99">
        <v>2805.59</v>
      </c>
      <c r="X438" s="99">
        <v>2798.01</v>
      </c>
      <c r="Y438" s="99">
        <v>2790.13</v>
      </c>
    </row>
    <row r="439" spans="1:26" s="55" customFormat="1">
      <c r="A439" s="100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51"/>
    </row>
    <row r="441" spans="1:26" ht="30" customHeight="1">
      <c r="A441" s="74"/>
      <c r="B441" s="129" t="s">
        <v>95</v>
      </c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1"/>
    </row>
    <row r="442" spans="1:26" ht="26.25">
      <c r="A442" s="97" t="s">
        <v>69</v>
      </c>
      <c r="B442" s="75" t="s">
        <v>70</v>
      </c>
      <c r="C442" s="75" t="s">
        <v>71</v>
      </c>
      <c r="D442" s="75" t="s">
        <v>72</v>
      </c>
      <c r="E442" s="75" t="s">
        <v>73</v>
      </c>
      <c r="F442" s="75" t="s">
        <v>74</v>
      </c>
      <c r="G442" s="75" t="s">
        <v>75</v>
      </c>
      <c r="H442" s="75" t="s">
        <v>76</v>
      </c>
      <c r="I442" s="75" t="s">
        <v>77</v>
      </c>
      <c r="J442" s="75" t="s">
        <v>78</v>
      </c>
      <c r="K442" s="75" t="s">
        <v>79</v>
      </c>
      <c r="L442" s="75" t="s">
        <v>80</v>
      </c>
      <c r="M442" s="75" t="s">
        <v>81</v>
      </c>
      <c r="N442" s="75" t="s">
        <v>82</v>
      </c>
      <c r="O442" s="75" t="s">
        <v>83</v>
      </c>
      <c r="P442" s="75" t="s">
        <v>84</v>
      </c>
      <c r="Q442" s="75" t="s">
        <v>85</v>
      </c>
      <c r="R442" s="75" t="s">
        <v>86</v>
      </c>
      <c r="S442" s="75" t="s">
        <v>87</v>
      </c>
      <c r="T442" s="75" t="s">
        <v>88</v>
      </c>
      <c r="U442" s="75" t="s">
        <v>89</v>
      </c>
      <c r="V442" s="75" t="s">
        <v>90</v>
      </c>
      <c r="W442" s="75" t="s">
        <v>91</v>
      </c>
      <c r="X442" s="75" t="s">
        <v>92</v>
      </c>
      <c r="Y442" s="75" t="s">
        <v>93</v>
      </c>
    </row>
    <row r="443" spans="1:26">
      <c r="A443" s="100">
        <v>1</v>
      </c>
      <c r="B443" s="99">
        <v>3420.28</v>
      </c>
      <c r="C443" s="99">
        <v>3416.71</v>
      </c>
      <c r="D443" s="99">
        <v>3423.58</v>
      </c>
      <c r="E443" s="99">
        <v>3435.84</v>
      </c>
      <c r="F443" s="99">
        <v>3447.23</v>
      </c>
      <c r="G443" s="99">
        <v>3500.33</v>
      </c>
      <c r="H443" s="99">
        <v>3507.06</v>
      </c>
      <c r="I443" s="99">
        <v>3553.99</v>
      </c>
      <c r="J443" s="99">
        <v>3602.82</v>
      </c>
      <c r="K443" s="99">
        <v>3605.86</v>
      </c>
      <c r="L443" s="99">
        <v>3607.2</v>
      </c>
      <c r="M443" s="99">
        <v>3608.35</v>
      </c>
      <c r="N443" s="99">
        <v>3669.32</v>
      </c>
      <c r="O443" s="99">
        <v>3670.89</v>
      </c>
      <c r="P443" s="99">
        <v>3673.49</v>
      </c>
      <c r="Q443" s="99">
        <v>3660.75</v>
      </c>
      <c r="R443" s="99">
        <v>3662.7</v>
      </c>
      <c r="S443" s="99">
        <v>3657.27</v>
      </c>
      <c r="T443" s="99">
        <v>3648.78</v>
      </c>
      <c r="U443" s="99">
        <v>3575.41</v>
      </c>
      <c r="V443" s="99">
        <v>3492.39</v>
      </c>
      <c r="W443" s="99">
        <v>3477.41</v>
      </c>
      <c r="X443" s="99">
        <v>3442.1</v>
      </c>
      <c r="Y443" s="99">
        <v>3359.37</v>
      </c>
    </row>
    <row r="444" spans="1:26">
      <c r="A444" s="100">
        <v>2</v>
      </c>
      <c r="B444" s="99">
        <v>3362.52</v>
      </c>
      <c r="C444" s="99">
        <v>3354.81</v>
      </c>
      <c r="D444" s="99">
        <v>3399.49</v>
      </c>
      <c r="E444" s="99">
        <v>3405.7</v>
      </c>
      <c r="F444" s="99">
        <v>3419.03</v>
      </c>
      <c r="G444" s="99">
        <v>3471.91</v>
      </c>
      <c r="H444" s="99">
        <v>3485.98</v>
      </c>
      <c r="I444" s="99">
        <v>3490.73</v>
      </c>
      <c r="J444" s="99">
        <v>3550.29</v>
      </c>
      <c r="K444" s="99">
        <v>3578.32</v>
      </c>
      <c r="L444" s="99">
        <v>3576.82</v>
      </c>
      <c r="M444" s="99">
        <v>3595.32</v>
      </c>
      <c r="N444" s="99">
        <v>3594.7</v>
      </c>
      <c r="O444" s="99">
        <v>3605.05</v>
      </c>
      <c r="P444" s="99">
        <v>3608.99</v>
      </c>
      <c r="Q444" s="99">
        <v>3603.37</v>
      </c>
      <c r="R444" s="99">
        <v>3646.25</v>
      </c>
      <c r="S444" s="99">
        <v>3658.07</v>
      </c>
      <c r="T444" s="99">
        <v>3619.84</v>
      </c>
      <c r="U444" s="99">
        <v>3550.18</v>
      </c>
      <c r="V444" s="99">
        <v>3478.53</v>
      </c>
      <c r="W444" s="99">
        <v>3438.81</v>
      </c>
      <c r="X444" s="99">
        <v>3362.46</v>
      </c>
      <c r="Y444" s="99">
        <v>3350.92</v>
      </c>
    </row>
    <row r="445" spans="1:26">
      <c r="A445" s="100">
        <v>3</v>
      </c>
      <c r="B445" s="99">
        <v>3350.27</v>
      </c>
      <c r="C445" s="99">
        <v>3353.88</v>
      </c>
      <c r="D445" s="99">
        <v>3342.62</v>
      </c>
      <c r="E445" s="99">
        <v>3376.39</v>
      </c>
      <c r="F445" s="99">
        <v>3473.58</v>
      </c>
      <c r="G445" s="99">
        <v>3524.17</v>
      </c>
      <c r="H445" s="99">
        <v>3590.89</v>
      </c>
      <c r="I445" s="99">
        <v>3596.59</v>
      </c>
      <c r="J445" s="99">
        <v>3625.49</v>
      </c>
      <c r="K445" s="99">
        <v>3625.52</v>
      </c>
      <c r="L445" s="99">
        <v>3596.18</v>
      </c>
      <c r="M445" s="99">
        <v>3660.42</v>
      </c>
      <c r="N445" s="99">
        <v>3618.53</v>
      </c>
      <c r="O445" s="99">
        <v>3615.03</v>
      </c>
      <c r="P445" s="99">
        <v>3587.58</v>
      </c>
      <c r="Q445" s="99">
        <v>3584.63</v>
      </c>
      <c r="R445" s="99">
        <v>3612.62</v>
      </c>
      <c r="S445" s="99">
        <v>3588.35</v>
      </c>
      <c r="T445" s="99">
        <v>3550.89</v>
      </c>
      <c r="U445" s="99">
        <v>3494.99</v>
      </c>
      <c r="V445" s="99">
        <v>3445.67</v>
      </c>
      <c r="W445" s="99">
        <v>3354.41</v>
      </c>
      <c r="X445" s="99">
        <v>3351.47</v>
      </c>
      <c r="Y445" s="99">
        <v>3338.12</v>
      </c>
    </row>
    <row r="446" spans="1:26">
      <c r="A446" s="100">
        <v>4</v>
      </c>
      <c r="B446" s="99">
        <v>3318.95</v>
      </c>
      <c r="C446" s="99">
        <v>3306.8</v>
      </c>
      <c r="D446" s="99">
        <v>3326.54</v>
      </c>
      <c r="E446" s="99">
        <v>3352.79</v>
      </c>
      <c r="F446" s="99">
        <v>3354.96</v>
      </c>
      <c r="G446" s="99">
        <v>3468.38</v>
      </c>
      <c r="H446" s="99">
        <v>3486.99</v>
      </c>
      <c r="I446" s="99">
        <v>3536.9</v>
      </c>
      <c r="J446" s="99">
        <v>3553.37</v>
      </c>
      <c r="K446" s="99">
        <v>3553.31</v>
      </c>
      <c r="L446" s="99">
        <v>3549.57</v>
      </c>
      <c r="M446" s="99">
        <v>3549.14</v>
      </c>
      <c r="N446" s="99">
        <v>3540.26</v>
      </c>
      <c r="O446" s="99">
        <v>3538.82</v>
      </c>
      <c r="P446" s="99">
        <v>3528.83</v>
      </c>
      <c r="Q446" s="99">
        <v>3526.28</v>
      </c>
      <c r="R446" s="99">
        <v>3593.08</v>
      </c>
      <c r="S446" s="99">
        <v>3585.73</v>
      </c>
      <c r="T446" s="99">
        <v>3559.51</v>
      </c>
      <c r="U446" s="99">
        <v>3476</v>
      </c>
      <c r="V446" s="99">
        <v>3451.34</v>
      </c>
      <c r="W446" s="99">
        <v>3304.6</v>
      </c>
      <c r="X446" s="99">
        <v>3338.61</v>
      </c>
      <c r="Y446" s="99">
        <v>3314.62</v>
      </c>
    </row>
    <row r="447" spans="1:26">
      <c r="A447" s="100">
        <v>5</v>
      </c>
      <c r="B447" s="99">
        <v>3363.3</v>
      </c>
      <c r="C447" s="99">
        <v>3362.34</v>
      </c>
      <c r="D447" s="99">
        <v>3388.12</v>
      </c>
      <c r="E447" s="99">
        <v>3420.05</v>
      </c>
      <c r="F447" s="99">
        <v>3453.25</v>
      </c>
      <c r="G447" s="99">
        <v>3535.37</v>
      </c>
      <c r="H447" s="99">
        <v>3583.42</v>
      </c>
      <c r="I447" s="99">
        <v>3582.3</v>
      </c>
      <c r="J447" s="99">
        <v>3587.62</v>
      </c>
      <c r="K447" s="99">
        <v>3591.35</v>
      </c>
      <c r="L447" s="99">
        <v>3584.95</v>
      </c>
      <c r="M447" s="99">
        <v>3584.86</v>
      </c>
      <c r="N447" s="99">
        <v>3584.06</v>
      </c>
      <c r="O447" s="99">
        <v>3579.76</v>
      </c>
      <c r="P447" s="99">
        <v>3589.85</v>
      </c>
      <c r="Q447" s="99">
        <v>3605.66</v>
      </c>
      <c r="R447" s="99">
        <v>3648.59</v>
      </c>
      <c r="S447" s="99">
        <v>3626.23</v>
      </c>
      <c r="T447" s="99">
        <v>3567.12</v>
      </c>
      <c r="U447" s="99">
        <v>3480.4</v>
      </c>
      <c r="V447" s="99">
        <v>3441.91</v>
      </c>
      <c r="W447" s="99">
        <v>3393.42</v>
      </c>
      <c r="X447" s="99">
        <v>3375.67</v>
      </c>
      <c r="Y447" s="99">
        <v>3368.92</v>
      </c>
    </row>
    <row r="448" spans="1:26">
      <c r="A448" s="100">
        <v>6</v>
      </c>
      <c r="B448" s="99">
        <v>3324.19</v>
      </c>
      <c r="C448" s="99">
        <v>3326.43</v>
      </c>
      <c r="D448" s="99">
        <v>3331.18</v>
      </c>
      <c r="E448" s="99">
        <v>3360.54</v>
      </c>
      <c r="F448" s="99">
        <v>3486.62</v>
      </c>
      <c r="G448" s="99">
        <v>3546.4</v>
      </c>
      <c r="H448" s="99">
        <v>3547.93</v>
      </c>
      <c r="I448" s="99">
        <v>3609.9</v>
      </c>
      <c r="J448" s="99">
        <v>3600.75</v>
      </c>
      <c r="K448" s="99">
        <v>3602.28</v>
      </c>
      <c r="L448" s="99">
        <v>3599.34</v>
      </c>
      <c r="M448" s="99">
        <v>3597.61</v>
      </c>
      <c r="N448" s="99">
        <v>3591.98</v>
      </c>
      <c r="O448" s="99">
        <v>3583.26</v>
      </c>
      <c r="P448" s="99">
        <v>3596.04</v>
      </c>
      <c r="Q448" s="99">
        <v>3604.23</v>
      </c>
      <c r="R448" s="99">
        <v>3641.66</v>
      </c>
      <c r="S448" s="99">
        <v>3629.28</v>
      </c>
      <c r="T448" s="99">
        <v>3589.98</v>
      </c>
      <c r="U448" s="99">
        <v>3537.76</v>
      </c>
      <c r="V448" s="99">
        <v>3447.7</v>
      </c>
      <c r="W448" s="99">
        <v>3420.22</v>
      </c>
      <c r="X448" s="99">
        <v>3309.67</v>
      </c>
      <c r="Y448" s="99">
        <v>3313.02</v>
      </c>
    </row>
    <row r="449" spans="1:25">
      <c r="A449" s="100">
        <v>7</v>
      </c>
      <c r="B449" s="99">
        <v>3376.36</v>
      </c>
      <c r="C449" s="99">
        <v>3385.01</v>
      </c>
      <c r="D449" s="99">
        <v>3409.15</v>
      </c>
      <c r="E449" s="99">
        <v>3436.54</v>
      </c>
      <c r="F449" s="99">
        <v>3484.73</v>
      </c>
      <c r="G449" s="99">
        <v>3532.03</v>
      </c>
      <c r="H449" s="99">
        <v>3590.31</v>
      </c>
      <c r="I449" s="99">
        <v>3600.03</v>
      </c>
      <c r="J449" s="99">
        <v>3592.94</v>
      </c>
      <c r="K449" s="99">
        <v>3596.14</v>
      </c>
      <c r="L449" s="99">
        <v>3595.52</v>
      </c>
      <c r="M449" s="99">
        <v>3612.66</v>
      </c>
      <c r="N449" s="99">
        <v>3592.87</v>
      </c>
      <c r="O449" s="99">
        <v>3586.46</v>
      </c>
      <c r="P449" s="99">
        <v>3596.15</v>
      </c>
      <c r="Q449" s="99">
        <v>3601.56</v>
      </c>
      <c r="R449" s="99">
        <v>3648.22</v>
      </c>
      <c r="S449" s="99">
        <v>3642.45</v>
      </c>
      <c r="T449" s="99">
        <v>3604.01</v>
      </c>
      <c r="U449" s="99">
        <v>3539.01</v>
      </c>
      <c r="V449" s="99">
        <v>3491.46</v>
      </c>
      <c r="W449" s="99">
        <v>3477.01</v>
      </c>
      <c r="X449" s="99">
        <v>3423.71</v>
      </c>
      <c r="Y449" s="99">
        <v>3407.48</v>
      </c>
    </row>
    <row r="450" spans="1:25">
      <c r="A450" s="100">
        <v>8</v>
      </c>
      <c r="B450" s="99">
        <v>3361.84</v>
      </c>
      <c r="C450" s="99">
        <v>3357.34</v>
      </c>
      <c r="D450" s="99">
        <v>3380.69</v>
      </c>
      <c r="E450" s="99">
        <v>3394.02</v>
      </c>
      <c r="F450" s="99">
        <v>3400.39</v>
      </c>
      <c r="G450" s="99">
        <v>3484.29</v>
      </c>
      <c r="H450" s="99">
        <v>3547.78</v>
      </c>
      <c r="I450" s="99">
        <v>3626.47</v>
      </c>
      <c r="J450" s="99">
        <v>3619.68</v>
      </c>
      <c r="K450" s="99">
        <v>3618.82</v>
      </c>
      <c r="L450" s="99">
        <v>3618.64</v>
      </c>
      <c r="M450" s="99">
        <v>3617.21</v>
      </c>
      <c r="N450" s="99">
        <v>3616.88</v>
      </c>
      <c r="O450" s="99">
        <v>3618.77</v>
      </c>
      <c r="P450" s="99">
        <v>3626.42</v>
      </c>
      <c r="Q450" s="99">
        <v>3624.88</v>
      </c>
      <c r="R450" s="99">
        <v>3674.35</v>
      </c>
      <c r="S450" s="99">
        <v>3693.25</v>
      </c>
      <c r="T450" s="99">
        <v>3672.65</v>
      </c>
      <c r="U450" s="99">
        <v>3605.84</v>
      </c>
      <c r="V450" s="99">
        <v>3570.74</v>
      </c>
      <c r="W450" s="99">
        <v>3487.89</v>
      </c>
      <c r="X450" s="99">
        <v>3473.14</v>
      </c>
      <c r="Y450" s="99">
        <v>3372.09</v>
      </c>
    </row>
    <row r="451" spans="1:25">
      <c r="A451" s="100">
        <v>9</v>
      </c>
      <c r="B451" s="99">
        <v>3358.73</v>
      </c>
      <c r="C451" s="99">
        <v>3358.31</v>
      </c>
      <c r="D451" s="99">
        <v>3376.01</v>
      </c>
      <c r="E451" s="99">
        <v>3382.45</v>
      </c>
      <c r="F451" s="99">
        <v>3389.55</v>
      </c>
      <c r="G451" s="99">
        <v>3474.88</v>
      </c>
      <c r="H451" s="99">
        <v>3493.84</v>
      </c>
      <c r="I451" s="99">
        <v>3570.04</v>
      </c>
      <c r="J451" s="99">
        <v>3630.28</v>
      </c>
      <c r="K451" s="99">
        <v>3680.19</v>
      </c>
      <c r="L451" s="99">
        <v>3680.57</v>
      </c>
      <c r="M451" s="99">
        <v>3679.27</v>
      </c>
      <c r="N451" s="99">
        <v>3677.63</v>
      </c>
      <c r="O451" s="99">
        <v>3682.23</v>
      </c>
      <c r="P451" s="99">
        <v>3691.46</v>
      </c>
      <c r="Q451" s="99">
        <v>3763.03</v>
      </c>
      <c r="R451" s="99">
        <v>3838.5</v>
      </c>
      <c r="S451" s="99">
        <v>3856.73</v>
      </c>
      <c r="T451" s="99">
        <v>3772.64</v>
      </c>
      <c r="U451" s="99">
        <v>3740.39</v>
      </c>
      <c r="V451" s="99">
        <v>3613.67</v>
      </c>
      <c r="W451" s="99">
        <v>3539.49</v>
      </c>
      <c r="X451" s="99">
        <v>3489.22</v>
      </c>
      <c r="Y451" s="99">
        <v>3439.74</v>
      </c>
    </row>
    <row r="452" spans="1:25">
      <c r="A452" s="100">
        <v>10</v>
      </c>
      <c r="B452" s="99">
        <v>3399.33</v>
      </c>
      <c r="C452" s="99">
        <v>3404.78</v>
      </c>
      <c r="D452" s="99">
        <v>3421.24</v>
      </c>
      <c r="E452" s="99">
        <v>3450.85</v>
      </c>
      <c r="F452" s="99">
        <v>3502.13</v>
      </c>
      <c r="G452" s="99">
        <v>3629.61</v>
      </c>
      <c r="H452" s="99">
        <v>3685.84</v>
      </c>
      <c r="I452" s="99">
        <v>3686.96</v>
      </c>
      <c r="J452" s="99">
        <v>3679.52</v>
      </c>
      <c r="K452" s="99">
        <v>3676.38</v>
      </c>
      <c r="L452" s="99">
        <v>3668.8</v>
      </c>
      <c r="M452" s="99">
        <v>3667.72</v>
      </c>
      <c r="N452" s="99">
        <v>3659.8</v>
      </c>
      <c r="O452" s="99">
        <v>3632.41</v>
      </c>
      <c r="P452" s="99">
        <v>3637.09</v>
      </c>
      <c r="Q452" s="99">
        <v>3648.11</v>
      </c>
      <c r="R452" s="99">
        <v>3660.59</v>
      </c>
      <c r="S452" s="99">
        <v>3661.14</v>
      </c>
      <c r="T452" s="99">
        <v>3582.24</v>
      </c>
      <c r="U452" s="99">
        <v>3406.26</v>
      </c>
      <c r="V452" s="99">
        <v>3442.65</v>
      </c>
      <c r="W452" s="99">
        <v>3377.13</v>
      </c>
      <c r="X452" s="99">
        <v>3360.55</v>
      </c>
      <c r="Y452" s="99">
        <v>3336.12</v>
      </c>
    </row>
    <row r="453" spans="1:25">
      <c r="A453" s="100">
        <v>11</v>
      </c>
      <c r="B453" s="99">
        <v>3325.85</v>
      </c>
      <c r="C453" s="99">
        <v>3332.1</v>
      </c>
      <c r="D453" s="99">
        <v>3358.6</v>
      </c>
      <c r="E453" s="99">
        <v>3439.73</v>
      </c>
      <c r="F453" s="99">
        <v>3474.76</v>
      </c>
      <c r="G453" s="99">
        <v>3507.79</v>
      </c>
      <c r="H453" s="99">
        <v>3564.97</v>
      </c>
      <c r="I453" s="99">
        <v>3614.1</v>
      </c>
      <c r="J453" s="99">
        <v>3607.04</v>
      </c>
      <c r="K453" s="99">
        <v>3609.18</v>
      </c>
      <c r="L453" s="99">
        <v>3609.86</v>
      </c>
      <c r="M453" s="99">
        <v>3608.75</v>
      </c>
      <c r="N453" s="99">
        <v>3605.53</v>
      </c>
      <c r="O453" s="99">
        <v>3602.54</v>
      </c>
      <c r="P453" s="99">
        <v>3610.31</v>
      </c>
      <c r="Q453" s="99">
        <v>3605.59</v>
      </c>
      <c r="R453" s="99">
        <v>3745.82</v>
      </c>
      <c r="S453" s="99">
        <v>3669.74</v>
      </c>
      <c r="T453" s="99">
        <v>3590.63</v>
      </c>
      <c r="U453" s="99">
        <v>3563.01</v>
      </c>
      <c r="V453" s="99">
        <v>3454.59</v>
      </c>
      <c r="W453" s="99">
        <v>3395.46</v>
      </c>
      <c r="X453" s="99">
        <v>3336.85</v>
      </c>
      <c r="Y453" s="99">
        <v>3330.22</v>
      </c>
    </row>
    <row r="454" spans="1:25">
      <c r="A454" s="100">
        <v>12</v>
      </c>
      <c r="B454" s="99">
        <v>3361.82</v>
      </c>
      <c r="C454" s="99">
        <v>3366.41</v>
      </c>
      <c r="D454" s="99">
        <v>3341.06</v>
      </c>
      <c r="E454" s="99">
        <v>3452.22</v>
      </c>
      <c r="F454" s="99">
        <v>3498.13</v>
      </c>
      <c r="G454" s="99">
        <v>3772.34</v>
      </c>
      <c r="H454" s="99">
        <v>3701.31</v>
      </c>
      <c r="I454" s="99">
        <v>3703.45</v>
      </c>
      <c r="J454" s="99">
        <v>3694.86</v>
      </c>
      <c r="K454" s="99">
        <v>3693.54</v>
      </c>
      <c r="L454" s="99">
        <v>3685.75</v>
      </c>
      <c r="M454" s="99">
        <v>3658.51</v>
      </c>
      <c r="N454" s="99">
        <v>3638.26</v>
      </c>
      <c r="O454" s="99">
        <v>3638.49</v>
      </c>
      <c r="P454" s="99">
        <v>3684.73</v>
      </c>
      <c r="Q454" s="99">
        <v>3687.8</v>
      </c>
      <c r="R454" s="99">
        <v>3811.57</v>
      </c>
      <c r="S454" s="99">
        <v>3700.19</v>
      </c>
      <c r="T454" s="99">
        <v>3627.45</v>
      </c>
      <c r="U454" s="99">
        <v>3460.69</v>
      </c>
      <c r="V454" s="99">
        <v>3451.14</v>
      </c>
      <c r="W454" s="99">
        <v>3393.89</v>
      </c>
      <c r="X454" s="99">
        <v>3298.08</v>
      </c>
      <c r="Y454" s="99">
        <v>3302.76</v>
      </c>
    </row>
    <row r="455" spans="1:25">
      <c r="A455" s="100">
        <v>13</v>
      </c>
      <c r="B455" s="99">
        <v>3397.93</v>
      </c>
      <c r="C455" s="99">
        <v>3407.81</v>
      </c>
      <c r="D455" s="99">
        <v>3431.88</v>
      </c>
      <c r="E455" s="99">
        <v>3460.33</v>
      </c>
      <c r="F455" s="99">
        <v>3478.97</v>
      </c>
      <c r="G455" s="99">
        <v>3759.21</v>
      </c>
      <c r="H455" s="99">
        <v>3820.5</v>
      </c>
      <c r="I455" s="99">
        <v>3828.54</v>
      </c>
      <c r="J455" s="99">
        <v>3721.44</v>
      </c>
      <c r="K455" s="99">
        <v>3728.94</v>
      </c>
      <c r="L455" s="99">
        <v>3728</v>
      </c>
      <c r="M455" s="99">
        <v>3727.73</v>
      </c>
      <c r="N455" s="99">
        <v>3729.14</v>
      </c>
      <c r="O455" s="99">
        <v>3728.93</v>
      </c>
      <c r="P455" s="99">
        <v>3824.98</v>
      </c>
      <c r="Q455" s="99">
        <v>3831.2</v>
      </c>
      <c r="R455" s="99">
        <v>4209.42</v>
      </c>
      <c r="S455" s="99">
        <v>3856.82</v>
      </c>
      <c r="T455" s="99">
        <v>3705.46</v>
      </c>
      <c r="U455" s="99">
        <v>3619.35</v>
      </c>
      <c r="V455" s="99">
        <v>3448.9</v>
      </c>
      <c r="W455" s="99">
        <v>3423.46</v>
      </c>
      <c r="X455" s="99">
        <v>3409.61</v>
      </c>
      <c r="Y455" s="99">
        <v>3361.07</v>
      </c>
    </row>
    <row r="456" spans="1:25">
      <c r="A456" s="100">
        <v>14</v>
      </c>
      <c r="B456" s="99">
        <v>3269.72</v>
      </c>
      <c r="C456" s="99">
        <v>3273.63</v>
      </c>
      <c r="D456" s="99">
        <v>3330.96</v>
      </c>
      <c r="E456" s="99">
        <v>3454.69</v>
      </c>
      <c r="F456" s="99">
        <v>3499.51</v>
      </c>
      <c r="G456" s="99">
        <v>3616.48</v>
      </c>
      <c r="H456" s="99">
        <v>3718.07</v>
      </c>
      <c r="I456" s="99">
        <v>3722.85</v>
      </c>
      <c r="J456" s="99">
        <v>3721.51</v>
      </c>
      <c r="K456" s="99">
        <v>3722.94</v>
      </c>
      <c r="L456" s="99">
        <v>3720.09</v>
      </c>
      <c r="M456" s="99">
        <v>3723.67</v>
      </c>
      <c r="N456" s="99">
        <v>3737.32</v>
      </c>
      <c r="O456" s="99">
        <v>3726.09</v>
      </c>
      <c r="P456" s="99">
        <v>3733.02</v>
      </c>
      <c r="Q456" s="99">
        <v>3772.35</v>
      </c>
      <c r="R456" s="99">
        <v>3842.87</v>
      </c>
      <c r="S456" s="99">
        <v>3819.26</v>
      </c>
      <c r="T456" s="99">
        <v>3716.26</v>
      </c>
      <c r="U456" s="99">
        <v>3319.07</v>
      </c>
      <c r="V456" s="99">
        <v>3298.15</v>
      </c>
      <c r="W456" s="99">
        <v>3274.49</v>
      </c>
      <c r="X456" s="99">
        <v>3271.24</v>
      </c>
      <c r="Y456" s="99">
        <v>3277.34</v>
      </c>
    </row>
    <row r="457" spans="1:25">
      <c r="A457" s="100">
        <v>15</v>
      </c>
      <c r="B457" s="99">
        <v>3449.63</v>
      </c>
      <c r="C457" s="99">
        <v>3455.58</v>
      </c>
      <c r="D457" s="99">
        <v>3470.16</v>
      </c>
      <c r="E457" s="99">
        <v>3488.54</v>
      </c>
      <c r="F457" s="99">
        <v>3513.77</v>
      </c>
      <c r="G457" s="99">
        <v>3528.58</v>
      </c>
      <c r="H457" s="99">
        <v>3608.26</v>
      </c>
      <c r="I457" s="99">
        <v>3715.42</v>
      </c>
      <c r="J457" s="99">
        <v>3783.63</v>
      </c>
      <c r="K457" s="99">
        <v>3772.96</v>
      </c>
      <c r="L457" s="99">
        <v>3717.92</v>
      </c>
      <c r="M457" s="99">
        <v>3713.78</v>
      </c>
      <c r="N457" s="99">
        <v>3790.16</v>
      </c>
      <c r="O457" s="99">
        <v>3789.5</v>
      </c>
      <c r="P457" s="99">
        <v>3819.69</v>
      </c>
      <c r="Q457" s="99">
        <v>3820.86</v>
      </c>
      <c r="R457" s="99">
        <v>3912.03</v>
      </c>
      <c r="S457" s="99">
        <v>3905.98</v>
      </c>
      <c r="T457" s="99">
        <v>3721.61</v>
      </c>
      <c r="U457" s="99">
        <v>3543.45</v>
      </c>
      <c r="V457" s="99">
        <v>3479.2</v>
      </c>
      <c r="W457" s="99">
        <v>3457.31</v>
      </c>
      <c r="X457" s="99">
        <v>3448.84</v>
      </c>
      <c r="Y457" s="99">
        <v>3442.67</v>
      </c>
    </row>
    <row r="458" spans="1:25">
      <c r="A458" s="100">
        <v>16</v>
      </c>
      <c r="B458" s="99">
        <v>3363.03</v>
      </c>
      <c r="C458" s="99">
        <v>3419.5</v>
      </c>
      <c r="D458" s="99">
        <v>3422.18</v>
      </c>
      <c r="E458" s="99">
        <v>3436.57</v>
      </c>
      <c r="F458" s="99">
        <v>3471.24</v>
      </c>
      <c r="G458" s="99">
        <v>3521.48</v>
      </c>
      <c r="H458" s="99">
        <v>3557.82</v>
      </c>
      <c r="I458" s="99">
        <v>3664.42</v>
      </c>
      <c r="J458" s="99">
        <v>3725.12</v>
      </c>
      <c r="K458" s="99">
        <v>3821.36</v>
      </c>
      <c r="L458" s="99">
        <v>3844.72</v>
      </c>
      <c r="M458" s="99">
        <v>3859.38</v>
      </c>
      <c r="N458" s="99">
        <v>3870.81</v>
      </c>
      <c r="O458" s="99">
        <v>3860.2</v>
      </c>
      <c r="P458" s="99">
        <v>3859.72</v>
      </c>
      <c r="Q458" s="99">
        <v>3902.3</v>
      </c>
      <c r="R458" s="99">
        <v>3932.27</v>
      </c>
      <c r="S458" s="99">
        <v>3928.69</v>
      </c>
      <c r="T458" s="99">
        <v>3863.9</v>
      </c>
      <c r="U458" s="99">
        <v>3600.05</v>
      </c>
      <c r="V458" s="99">
        <v>3455.25</v>
      </c>
      <c r="W458" s="99">
        <v>3425.09</v>
      </c>
      <c r="X458" s="99">
        <v>3419.4</v>
      </c>
      <c r="Y458" s="99">
        <v>3363.22</v>
      </c>
    </row>
    <row r="459" spans="1:25">
      <c r="A459" s="100">
        <v>17</v>
      </c>
      <c r="B459" s="99">
        <v>3478.95</v>
      </c>
      <c r="C459" s="99">
        <v>3464.06</v>
      </c>
      <c r="D459" s="99">
        <v>3485.39</v>
      </c>
      <c r="E459" s="99">
        <v>3513.95</v>
      </c>
      <c r="F459" s="99">
        <v>3565.26</v>
      </c>
      <c r="G459" s="99">
        <v>3788.22</v>
      </c>
      <c r="H459" s="99">
        <v>3842.3</v>
      </c>
      <c r="I459" s="99">
        <v>3934.84</v>
      </c>
      <c r="J459" s="99">
        <v>3936.9</v>
      </c>
      <c r="K459" s="99">
        <v>3939.55</v>
      </c>
      <c r="L459" s="99">
        <v>3932.4</v>
      </c>
      <c r="M459" s="99">
        <v>3926.36</v>
      </c>
      <c r="N459" s="99">
        <v>3925.89</v>
      </c>
      <c r="O459" s="99">
        <v>3866.39</v>
      </c>
      <c r="P459" s="99">
        <v>3868.37</v>
      </c>
      <c r="Q459" s="99">
        <v>3934.11</v>
      </c>
      <c r="R459" s="99">
        <v>3853.87</v>
      </c>
      <c r="S459" s="99">
        <v>3844.93</v>
      </c>
      <c r="T459" s="99">
        <v>3610.17</v>
      </c>
      <c r="U459" s="99">
        <v>3550.81</v>
      </c>
      <c r="V459" s="99">
        <v>3510.62</v>
      </c>
      <c r="W459" s="99">
        <v>3480.74</v>
      </c>
      <c r="X459" s="99">
        <v>3455.53</v>
      </c>
      <c r="Y459" s="99">
        <v>3452.11</v>
      </c>
    </row>
    <row r="460" spans="1:25">
      <c r="A460" s="100">
        <v>18</v>
      </c>
      <c r="B460" s="99">
        <v>3448.94</v>
      </c>
      <c r="C460" s="99">
        <v>3465.13</v>
      </c>
      <c r="D460" s="99">
        <v>3512.64</v>
      </c>
      <c r="E460" s="99">
        <v>3547.63</v>
      </c>
      <c r="F460" s="99">
        <v>2752.7</v>
      </c>
      <c r="G460" s="99">
        <v>2765.89</v>
      </c>
      <c r="H460" s="99">
        <v>2770.76</v>
      </c>
      <c r="I460" s="99">
        <v>2788.21</v>
      </c>
      <c r="J460" s="99">
        <v>2791.73</v>
      </c>
      <c r="K460" s="99">
        <v>2791.55</v>
      </c>
      <c r="L460" s="99">
        <v>2763.85</v>
      </c>
      <c r="M460" s="99">
        <v>2762.43</v>
      </c>
      <c r="N460" s="99">
        <v>3475.45</v>
      </c>
      <c r="O460" s="99">
        <v>3478.77</v>
      </c>
      <c r="P460" s="99">
        <v>3496.82</v>
      </c>
      <c r="Q460" s="99">
        <v>3589.17</v>
      </c>
      <c r="R460" s="99">
        <v>3595.71</v>
      </c>
      <c r="S460" s="99">
        <v>3663.88</v>
      </c>
      <c r="T460" s="99">
        <v>3643.17</v>
      </c>
      <c r="U460" s="99">
        <v>3612.83</v>
      </c>
      <c r="V460" s="99">
        <v>3563.83</v>
      </c>
      <c r="W460" s="99">
        <v>3501.27</v>
      </c>
      <c r="X460" s="99">
        <v>3450.16</v>
      </c>
      <c r="Y460" s="99">
        <v>3444.68</v>
      </c>
    </row>
    <row r="461" spans="1:25">
      <c r="A461" s="100">
        <v>19</v>
      </c>
      <c r="B461" s="99">
        <v>3478.45</v>
      </c>
      <c r="C461" s="99">
        <v>3495.03</v>
      </c>
      <c r="D461" s="99">
        <v>3538.75</v>
      </c>
      <c r="E461" s="99">
        <v>3570.97</v>
      </c>
      <c r="F461" s="99">
        <v>3588.89</v>
      </c>
      <c r="G461" s="99">
        <v>3639.96</v>
      </c>
      <c r="H461" s="99">
        <v>3661.87</v>
      </c>
      <c r="I461" s="99">
        <v>3672.98</v>
      </c>
      <c r="J461" s="99">
        <v>3660.69</v>
      </c>
      <c r="K461" s="99">
        <v>3662.07</v>
      </c>
      <c r="L461" s="99">
        <v>3652.9</v>
      </c>
      <c r="M461" s="99">
        <v>3657.04</v>
      </c>
      <c r="N461" s="99">
        <v>3649.01</v>
      </c>
      <c r="O461" s="99">
        <v>3626.57</v>
      </c>
      <c r="P461" s="99">
        <v>3653.47</v>
      </c>
      <c r="Q461" s="99">
        <v>3677.97</v>
      </c>
      <c r="R461" s="99">
        <v>3688.54</v>
      </c>
      <c r="S461" s="99">
        <v>3696.11</v>
      </c>
      <c r="T461" s="99">
        <v>3668.25</v>
      </c>
      <c r="U461" s="99">
        <v>3627.64</v>
      </c>
      <c r="V461" s="99">
        <v>3601.29</v>
      </c>
      <c r="W461" s="99">
        <v>3572.29</v>
      </c>
      <c r="X461" s="99">
        <v>3569.17</v>
      </c>
      <c r="Y461" s="99">
        <v>3549.38</v>
      </c>
    </row>
    <row r="462" spans="1:25">
      <c r="A462" s="100">
        <v>20</v>
      </c>
      <c r="B462" s="99">
        <v>3529.28</v>
      </c>
      <c r="C462" s="99">
        <v>3524.52</v>
      </c>
      <c r="D462" s="99">
        <v>3557.48</v>
      </c>
      <c r="E462" s="99">
        <v>3568.03</v>
      </c>
      <c r="F462" s="99">
        <v>3602.48</v>
      </c>
      <c r="G462" s="99">
        <v>3631.43</v>
      </c>
      <c r="H462" s="99">
        <v>3646.13</v>
      </c>
      <c r="I462" s="99">
        <v>3647.14</v>
      </c>
      <c r="J462" s="99">
        <v>3644.49</v>
      </c>
      <c r="K462" s="99">
        <v>3645.15</v>
      </c>
      <c r="L462" s="99">
        <v>3641</v>
      </c>
      <c r="M462" s="99">
        <v>3639.74</v>
      </c>
      <c r="N462" s="99">
        <v>3637.11</v>
      </c>
      <c r="O462" s="99">
        <v>3636.68</v>
      </c>
      <c r="P462" s="99">
        <v>3640.83</v>
      </c>
      <c r="Q462" s="99">
        <v>3647.8</v>
      </c>
      <c r="R462" s="99">
        <v>3674.93</v>
      </c>
      <c r="S462" s="99">
        <v>3684.1</v>
      </c>
      <c r="T462" s="99">
        <v>3647.72</v>
      </c>
      <c r="U462" s="99">
        <v>3596.98</v>
      </c>
      <c r="V462" s="99">
        <v>3557.16</v>
      </c>
      <c r="W462" s="99">
        <v>3527.03</v>
      </c>
      <c r="X462" s="99">
        <v>3515.45</v>
      </c>
      <c r="Y462" s="99">
        <v>3510.27</v>
      </c>
    </row>
    <row r="463" spans="1:25">
      <c r="A463" s="100">
        <v>21</v>
      </c>
      <c r="B463" s="99">
        <v>3542.38</v>
      </c>
      <c r="C463" s="99">
        <v>3543.26</v>
      </c>
      <c r="D463" s="99">
        <v>3568.89</v>
      </c>
      <c r="E463" s="99">
        <v>3610.81</v>
      </c>
      <c r="F463" s="99">
        <v>3630.73</v>
      </c>
      <c r="G463" s="99">
        <v>3657.77</v>
      </c>
      <c r="H463" s="99">
        <v>3701.92</v>
      </c>
      <c r="I463" s="99">
        <v>3778.76</v>
      </c>
      <c r="J463" s="99">
        <v>3781.44</v>
      </c>
      <c r="K463" s="99">
        <v>3827.41</v>
      </c>
      <c r="L463" s="99">
        <v>3815.54</v>
      </c>
      <c r="M463" s="99">
        <v>3814.13</v>
      </c>
      <c r="N463" s="99">
        <v>3667.61</v>
      </c>
      <c r="O463" s="99">
        <v>3665.38</v>
      </c>
      <c r="P463" s="99">
        <v>3794.14</v>
      </c>
      <c r="Q463" s="99">
        <v>3832.37</v>
      </c>
      <c r="R463" s="99">
        <v>3911.53</v>
      </c>
      <c r="S463" s="99">
        <v>3849.27</v>
      </c>
      <c r="T463" s="99">
        <v>3716.43</v>
      </c>
      <c r="U463" s="99">
        <v>3649.73</v>
      </c>
      <c r="V463" s="99">
        <v>3601.46</v>
      </c>
      <c r="W463" s="99">
        <v>3569.26</v>
      </c>
      <c r="X463" s="99">
        <v>3563.16</v>
      </c>
      <c r="Y463" s="99">
        <v>3553.02</v>
      </c>
    </row>
    <row r="464" spans="1:25">
      <c r="A464" s="100">
        <v>22</v>
      </c>
      <c r="B464" s="99">
        <v>3557.14</v>
      </c>
      <c r="C464" s="99">
        <v>3552.41</v>
      </c>
      <c r="D464" s="99">
        <v>3551.58</v>
      </c>
      <c r="E464" s="99">
        <v>3566.87</v>
      </c>
      <c r="F464" s="99">
        <v>3587.23</v>
      </c>
      <c r="G464" s="99">
        <v>3629.35</v>
      </c>
      <c r="H464" s="99">
        <v>3643.31</v>
      </c>
      <c r="I464" s="99">
        <v>3673.99</v>
      </c>
      <c r="J464" s="99">
        <v>3672.39</v>
      </c>
      <c r="K464" s="99">
        <v>3676.32</v>
      </c>
      <c r="L464" s="99">
        <v>3672.97</v>
      </c>
      <c r="M464" s="99">
        <v>3670.46</v>
      </c>
      <c r="N464" s="99">
        <v>3674.56</v>
      </c>
      <c r="O464" s="99">
        <v>3667.84</v>
      </c>
      <c r="P464" s="99">
        <v>3671.96</v>
      </c>
      <c r="Q464" s="99">
        <v>3700.14</v>
      </c>
      <c r="R464" s="99">
        <v>3713.48</v>
      </c>
      <c r="S464" s="99">
        <v>3740.28</v>
      </c>
      <c r="T464" s="99">
        <v>3724.65</v>
      </c>
      <c r="U464" s="99">
        <v>3664</v>
      </c>
      <c r="V464" s="99">
        <v>3629.91</v>
      </c>
      <c r="W464" s="99">
        <v>3611.9</v>
      </c>
      <c r="X464" s="99">
        <v>3588.77</v>
      </c>
      <c r="Y464" s="99">
        <v>3562.86</v>
      </c>
    </row>
    <row r="465" spans="1:26">
      <c r="A465" s="100">
        <v>23</v>
      </c>
      <c r="B465" s="99">
        <v>3557.02</v>
      </c>
      <c r="C465" s="99">
        <v>3554.2</v>
      </c>
      <c r="D465" s="99">
        <v>3553.24</v>
      </c>
      <c r="E465" s="99">
        <v>3555.57</v>
      </c>
      <c r="F465" s="99">
        <v>3578.76</v>
      </c>
      <c r="G465" s="99">
        <v>3609.3</v>
      </c>
      <c r="H465" s="99">
        <v>3635.7</v>
      </c>
      <c r="I465" s="99">
        <v>3657.21</v>
      </c>
      <c r="J465" s="99">
        <v>3676.45</v>
      </c>
      <c r="K465" s="99">
        <v>3684.53</v>
      </c>
      <c r="L465" s="99">
        <v>3683.16</v>
      </c>
      <c r="M465" s="99">
        <v>3679.47</v>
      </c>
      <c r="N465" s="99">
        <v>3679.61</v>
      </c>
      <c r="O465" s="99">
        <v>3683.71</v>
      </c>
      <c r="P465" s="99">
        <v>3692</v>
      </c>
      <c r="Q465" s="99">
        <v>3705.22</v>
      </c>
      <c r="R465" s="99">
        <v>3888.54</v>
      </c>
      <c r="S465" s="99">
        <v>3803.14</v>
      </c>
      <c r="T465" s="99">
        <v>3713.15</v>
      </c>
      <c r="U465" s="99">
        <v>3653.71</v>
      </c>
      <c r="V465" s="99">
        <v>3607.31</v>
      </c>
      <c r="W465" s="99">
        <v>3567.07</v>
      </c>
      <c r="X465" s="99">
        <v>3566.02</v>
      </c>
      <c r="Y465" s="99">
        <v>3552.74</v>
      </c>
    </row>
    <row r="466" spans="1:26">
      <c r="A466" s="100">
        <v>24</v>
      </c>
      <c r="B466" s="99">
        <v>3484.61</v>
      </c>
      <c r="C466" s="99">
        <v>3486.33</v>
      </c>
      <c r="D466" s="99">
        <v>3509.75</v>
      </c>
      <c r="E466" s="99">
        <v>3531.07</v>
      </c>
      <c r="F466" s="99">
        <v>3563.56</v>
      </c>
      <c r="G466" s="99">
        <v>3628.07</v>
      </c>
      <c r="H466" s="99">
        <v>3595.51</v>
      </c>
      <c r="I466" s="99">
        <v>3563.03</v>
      </c>
      <c r="J466" s="99">
        <v>3540.89</v>
      </c>
      <c r="K466" s="99">
        <v>3530.95</v>
      </c>
      <c r="L466" s="99">
        <v>3526.89</v>
      </c>
      <c r="M466" s="99">
        <v>3530.46</v>
      </c>
      <c r="N466" s="99">
        <v>3528.79</v>
      </c>
      <c r="O466" s="99">
        <v>3527.14</v>
      </c>
      <c r="P466" s="99">
        <v>3532.35</v>
      </c>
      <c r="Q466" s="99">
        <v>3540.81</v>
      </c>
      <c r="R466" s="99">
        <v>3602.54</v>
      </c>
      <c r="S466" s="99">
        <v>3571.39</v>
      </c>
      <c r="T466" s="99">
        <v>3424.6</v>
      </c>
      <c r="U466" s="99">
        <v>3493.46</v>
      </c>
      <c r="V466" s="99">
        <v>3478.66</v>
      </c>
      <c r="W466" s="99">
        <v>3447.57</v>
      </c>
      <c r="X466" s="99">
        <v>3459.25</v>
      </c>
      <c r="Y466" s="99">
        <v>3452.74</v>
      </c>
    </row>
    <row r="467" spans="1:26">
      <c r="A467" s="100">
        <v>25</v>
      </c>
      <c r="B467" s="99">
        <v>3415.19</v>
      </c>
      <c r="C467" s="99">
        <v>3417.48</v>
      </c>
      <c r="D467" s="99">
        <v>3438.9</v>
      </c>
      <c r="E467" s="99">
        <v>3458.23</v>
      </c>
      <c r="F467" s="99">
        <v>3554.22</v>
      </c>
      <c r="G467" s="99">
        <v>3669.9</v>
      </c>
      <c r="H467" s="99">
        <v>3613.02</v>
      </c>
      <c r="I467" s="99">
        <v>3580.42</v>
      </c>
      <c r="J467" s="99">
        <v>3444.61</v>
      </c>
      <c r="K467" s="99">
        <v>3573.25</v>
      </c>
      <c r="L467" s="99">
        <v>3685.3</v>
      </c>
      <c r="M467" s="99">
        <v>3687.84</v>
      </c>
      <c r="N467" s="99">
        <v>3688.45</v>
      </c>
      <c r="O467" s="99">
        <v>3686.37</v>
      </c>
      <c r="P467" s="99">
        <v>3699.28</v>
      </c>
      <c r="Q467" s="99">
        <v>3756.21</v>
      </c>
      <c r="R467" s="99">
        <v>3762.25</v>
      </c>
      <c r="S467" s="99">
        <v>3756.58</v>
      </c>
      <c r="T467" s="99">
        <v>3608.22</v>
      </c>
      <c r="U467" s="99">
        <v>3464.21</v>
      </c>
      <c r="V467" s="99">
        <v>3426.45</v>
      </c>
      <c r="W467" s="99">
        <v>3419.33</v>
      </c>
      <c r="X467" s="99">
        <v>3420.54</v>
      </c>
      <c r="Y467" s="99">
        <v>3415.32</v>
      </c>
    </row>
    <row r="468" spans="1:26">
      <c r="A468" s="100">
        <v>26</v>
      </c>
      <c r="B468" s="99">
        <v>3395.12</v>
      </c>
      <c r="C468" s="99">
        <v>3402.88</v>
      </c>
      <c r="D468" s="99">
        <v>3421.93</v>
      </c>
      <c r="E468" s="99">
        <v>3428.54</v>
      </c>
      <c r="F468" s="99">
        <v>3491.6</v>
      </c>
      <c r="G468" s="99">
        <v>3553.5</v>
      </c>
      <c r="H468" s="99">
        <v>3616.65</v>
      </c>
      <c r="I468" s="99">
        <v>3627.37</v>
      </c>
      <c r="J468" s="99">
        <v>3507.84</v>
      </c>
      <c r="K468" s="99">
        <v>3509.47</v>
      </c>
      <c r="L468" s="99">
        <v>3508.67</v>
      </c>
      <c r="M468" s="99">
        <v>3426.02</v>
      </c>
      <c r="N468" s="99">
        <v>3451.49</v>
      </c>
      <c r="O468" s="99">
        <v>3418</v>
      </c>
      <c r="P468" s="99">
        <v>3423.58</v>
      </c>
      <c r="Q468" s="99">
        <v>3668.73</v>
      </c>
      <c r="R468" s="99">
        <v>3551.81</v>
      </c>
      <c r="S468" s="99">
        <v>3552.78</v>
      </c>
      <c r="T468" s="99">
        <v>3423.9</v>
      </c>
      <c r="U468" s="99">
        <v>3410.34</v>
      </c>
      <c r="V468" s="99">
        <v>3416.68</v>
      </c>
      <c r="W468" s="99">
        <v>3392.9</v>
      </c>
      <c r="X468" s="99">
        <v>3385.29</v>
      </c>
      <c r="Y468" s="99">
        <v>3383.64</v>
      </c>
    </row>
    <row r="469" spans="1:26">
      <c r="A469" s="100">
        <v>27</v>
      </c>
      <c r="B469" s="99">
        <v>3367.01</v>
      </c>
      <c r="C469" s="99">
        <v>3364.56</v>
      </c>
      <c r="D469" s="99">
        <v>3380.2</v>
      </c>
      <c r="E469" s="99">
        <v>3397.97</v>
      </c>
      <c r="F469" s="99">
        <v>3470.76</v>
      </c>
      <c r="G469" s="99">
        <v>3543.24</v>
      </c>
      <c r="H469" s="99">
        <v>3564.28</v>
      </c>
      <c r="I469" s="99">
        <v>3613.74</v>
      </c>
      <c r="J469" s="99">
        <v>3555.59</v>
      </c>
      <c r="K469" s="99">
        <v>3565.2</v>
      </c>
      <c r="L469" s="99">
        <v>3508.93</v>
      </c>
      <c r="M469" s="99">
        <v>3541.57</v>
      </c>
      <c r="N469" s="99">
        <v>3529.29</v>
      </c>
      <c r="O469" s="99">
        <v>3499.35</v>
      </c>
      <c r="P469" s="99">
        <v>3490.3</v>
      </c>
      <c r="Q469" s="99">
        <v>3531.75</v>
      </c>
      <c r="R469" s="99">
        <v>3614.76</v>
      </c>
      <c r="S469" s="99">
        <v>3586.01</v>
      </c>
      <c r="T469" s="99">
        <v>3454.16</v>
      </c>
      <c r="U469" s="99">
        <v>3416.1</v>
      </c>
      <c r="V469" s="99">
        <v>3389.61</v>
      </c>
      <c r="W469" s="99">
        <v>3358.5</v>
      </c>
      <c r="X469" s="99">
        <v>3357.35</v>
      </c>
      <c r="Y469" s="99">
        <v>3335.54</v>
      </c>
    </row>
    <row r="470" spans="1:26">
      <c r="A470" s="100">
        <v>28</v>
      </c>
      <c r="B470" s="99">
        <v>3411.72</v>
      </c>
      <c r="C470" s="99">
        <v>3420.22</v>
      </c>
      <c r="D470" s="99">
        <v>3440.39</v>
      </c>
      <c r="E470" s="99">
        <v>3448.07</v>
      </c>
      <c r="F470" s="99">
        <v>3482.02</v>
      </c>
      <c r="G470" s="99">
        <v>3506.28</v>
      </c>
      <c r="H470" s="99">
        <v>3503.38</v>
      </c>
      <c r="I470" s="99">
        <v>3503.77</v>
      </c>
      <c r="J470" s="99">
        <v>3481.47</v>
      </c>
      <c r="K470" s="99">
        <v>3482.26</v>
      </c>
      <c r="L470" s="99">
        <v>3479.83</v>
      </c>
      <c r="M470" s="99">
        <v>3495.39</v>
      </c>
      <c r="N470" s="99">
        <v>3487.92</v>
      </c>
      <c r="O470" s="99">
        <v>3484.42</v>
      </c>
      <c r="P470" s="99">
        <v>3489.33</v>
      </c>
      <c r="Q470" s="99">
        <v>3512.74</v>
      </c>
      <c r="R470" s="99">
        <v>3505.76</v>
      </c>
      <c r="S470" s="99">
        <v>3500.04</v>
      </c>
      <c r="T470" s="99">
        <v>3480.82</v>
      </c>
      <c r="U470" s="99">
        <v>3452.5</v>
      </c>
      <c r="V470" s="99">
        <v>3441.71</v>
      </c>
      <c r="W470" s="99">
        <v>3421.39</v>
      </c>
      <c r="X470" s="99">
        <v>3411.85</v>
      </c>
      <c r="Y470" s="99">
        <v>3406.42</v>
      </c>
    </row>
    <row r="471" spans="1:26">
      <c r="A471" s="100">
        <v>29</v>
      </c>
      <c r="B471" s="99">
        <v>3369.11</v>
      </c>
      <c r="C471" s="99">
        <v>3374.31</v>
      </c>
      <c r="D471" s="99">
        <v>3383.67</v>
      </c>
      <c r="E471" s="99">
        <v>3379.47</v>
      </c>
      <c r="F471" s="99">
        <v>3436.39</v>
      </c>
      <c r="G471" s="99">
        <v>3447.64</v>
      </c>
      <c r="H471" s="99">
        <v>3453.2</v>
      </c>
      <c r="I471" s="99">
        <v>3455.33</v>
      </c>
      <c r="J471" s="99">
        <v>3451.62</v>
      </c>
      <c r="K471" s="99">
        <v>3450.18</v>
      </c>
      <c r="L471" s="99">
        <v>3450.87</v>
      </c>
      <c r="M471" s="99">
        <v>3449.24</v>
      </c>
      <c r="N471" s="99">
        <v>3451.24</v>
      </c>
      <c r="O471" s="99">
        <v>3451.54</v>
      </c>
      <c r="P471" s="99">
        <v>3480.14</v>
      </c>
      <c r="Q471" s="99">
        <v>3549.23</v>
      </c>
      <c r="R471" s="99">
        <v>3602.22</v>
      </c>
      <c r="S471" s="99">
        <v>3465</v>
      </c>
      <c r="T471" s="99">
        <v>3448.05</v>
      </c>
      <c r="U471" s="99">
        <v>3423.43</v>
      </c>
      <c r="V471" s="99">
        <v>3416.43</v>
      </c>
      <c r="W471" s="99">
        <v>3388.36</v>
      </c>
      <c r="X471" s="99">
        <v>3376.02</v>
      </c>
      <c r="Y471" s="99">
        <v>3372.37</v>
      </c>
    </row>
    <row r="472" spans="1:26">
      <c r="A472" s="100">
        <v>30</v>
      </c>
      <c r="B472" s="99">
        <v>3374.84</v>
      </c>
      <c r="C472" s="99">
        <v>3377.32</v>
      </c>
      <c r="D472" s="99">
        <v>3390.04</v>
      </c>
      <c r="E472" s="99">
        <v>3377.78</v>
      </c>
      <c r="F472" s="99">
        <v>3400.88</v>
      </c>
      <c r="G472" s="99">
        <v>3418.58</v>
      </c>
      <c r="H472" s="99">
        <v>3445.2</v>
      </c>
      <c r="I472" s="99">
        <v>3448.22</v>
      </c>
      <c r="J472" s="99">
        <v>3447.07</v>
      </c>
      <c r="K472" s="99">
        <v>3442.43</v>
      </c>
      <c r="L472" s="99">
        <v>3437.67</v>
      </c>
      <c r="M472" s="99">
        <v>3443.88</v>
      </c>
      <c r="N472" s="99">
        <v>3447.32</v>
      </c>
      <c r="O472" s="99">
        <v>3448.88</v>
      </c>
      <c r="P472" s="99">
        <v>3448.4</v>
      </c>
      <c r="Q472" s="99">
        <v>3502.17</v>
      </c>
      <c r="R472" s="99">
        <v>3509.97</v>
      </c>
      <c r="S472" s="99">
        <v>3548.52</v>
      </c>
      <c r="T472" s="99">
        <v>3446.57</v>
      </c>
      <c r="U472" s="99">
        <v>3392.99</v>
      </c>
      <c r="V472" s="99">
        <v>3371.73</v>
      </c>
      <c r="W472" s="99">
        <v>3359.23</v>
      </c>
      <c r="X472" s="99">
        <v>3351.65</v>
      </c>
      <c r="Y472" s="99">
        <v>3343.77</v>
      </c>
    </row>
    <row r="473" spans="1:26" s="55" customFormat="1">
      <c r="A473" s="100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51"/>
    </row>
    <row r="475" spans="1:26" ht="27" customHeight="1">
      <c r="A475" s="74"/>
      <c r="B475" s="129" t="s">
        <v>96</v>
      </c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1"/>
    </row>
    <row r="476" spans="1:26" ht="26.25">
      <c r="A476" s="97" t="s">
        <v>69</v>
      </c>
      <c r="B476" s="96" t="s">
        <v>70</v>
      </c>
      <c r="C476" s="75" t="s">
        <v>71</v>
      </c>
      <c r="D476" s="75" t="s">
        <v>72</v>
      </c>
      <c r="E476" s="75" t="s">
        <v>73</v>
      </c>
      <c r="F476" s="75" t="s">
        <v>74</v>
      </c>
      <c r="G476" s="75" t="s">
        <v>75</v>
      </c>
      <c r="H476" s="75" t="s">
        <v>76</v>
      </c>
      <c r="I476" s="75" t="s">
        <v>77</v>
      </c>
      <c r="J476" s="75" t="s">
        <v>78</v>
      </c>
      <c r="K476" s="75" t="s">
        <v>79</v>
      </c>
      <c r="L476" s="75" t="s">
        <v>80</v>
      </c>
      <c r="M476" s="75" t="s">
        <v>81</v>
      </c>
      <c r="N476" s="75" t="s">
        <v>82</v>
      </c>
      <c r="O476" s="75" t="s">
        <v>83</v>
      </c>
      <c r="P476" s="75" t="s">
        <v>84</v>
      </c>
      <c r="Q476" s="75" t="s">
        <v>85</v>
      </c>
      <c r="R476" s="75" t="s">
        <v>86</v>
      </c>
      <c r="S476" s="75" t="s">
        <v>87</v>
      </c>
      <c r="T476" s="75" t="s">
        <v>88</v>
      </c>
      <c r="U476" s="75" t="s">
        <v>89</v>
      </c>
      <c r="V476" s="75" t="s">
        <v>90</v>
      </c>
      <c r="W476" s="75" t="s">
        <v>91</v>
      </c>
      <c r="X476" s="75" t="s">
        <v>92</v>
      </c>
      <c r="Y476" s="75" t="s">
        <v>93</v>
      </c>
    </row>
    <row r="477" spans="1:26">
      <c r="A477" s="98">
        <v>1</v>
      </c>
      <c r="B477" s="99">
        <v>3628.57</v>
      </c>
      <c r="C477" s="99">
        <v>3625</v>
      </c>
      <c r="D477" s="99">
        <v>3631.87</v>
      </c>
      <c r="E477" s="99">
        <v>3644.13</v>
      </c>
      <c r="F477" s="99">
        <v>3655.52</v>
      </c>
      <c r="G477" s="99">
        <v>3708.62</v>
      </c>
      <c r="H477" s="99">
        <v>3715.35</v>
      </c>
      <c r="I477" s="99">
        <v>3762.28</v>
      </c>
      <c r="J477" s="99">
        <v>3811.11</v>
      </c>
      <c r="K477" s="99">
        <v>3814.15</v>
      </c>
      <c r="L477" s="99">
        <v>3815.49</v>
      </c>
      <c r="M477" s="99">
        <v>3816.64</v>
      </c>
      <c r="N477" s="99">
        <v>3877.61</v>
      </c>
      <c r="O477" s="99">
        <v>3879.18</v>
      </c>
      <c r="P477" s="99">
        <v>3881.78</v>
      </c>
      <c r="Q477" s="99">
        <v>3869.04</v>
      </c>
      <c r="R477" s="99">
        <v>3870.99</v>
      </c>
      <c r="S477" s="99">
        <v>3865.56</v>
      </c>
      <c r="T477" s="99">
        <v>3857.07</v>
      </c>
      <c r="U477" s="99">
        <v>3783.7</v>
      </c>
      <c r="V477" s="99">
        <v>3700.68</v>
      </c>
      <c r="W477" s="99">
        <v>3685.7</v>
      </c>
      <c r="X477" s="99">
        <v>3650.39</v>
      </c>
      <c r="Y477" s="99">
        <v>3567.66</v>
      </c>
    </row>
    <row r="478" spans="1:26">
      <c r="A478" s="100">
        <v>2</v>
      </c>
      <c r="B478" s="99">
        <v>3570.81</v>
      </c>
      <c r="C478" s="99">
        <v>3563.1</v>
      </c>
      <c r="D478" s="99">
        <v>3607.78</v>
      </c>
      <c r="E478" s="99">
        <v>3613.99</v>
      </c>
      <c r="F478" s="99">
        <v>3627.32</v>
      </c>
      <c r="G478" s="99">
        <v>3680.2</v>
      </c>
      <c r="H478" s="99">
        <v>3694.27</v>
      </c>
      <c r="I478" s="99">
        <v>3699.02</v>
      </c>
      <c r="J478" s="99">
        <v>3758.58</v>
      </c>
      <c r="K478" s="99">
        <v>3786.61</v>
      </c>
      <c r="L478" s="99">
        <v>3785.11</v>
      </c>
      <c r="M478" s="99">
        <v>3803.61</v>
      </c>
      <c r="N478" s="99">
        <v>3802.99</v>
      </c>
      <c r="O478" s="99">
        <v>3813.34</v>
      </c>
      <c r="P478" s="99">
        <v>3817.28</v>
      </c>
      <c r="Q478" s="99">
        <v>3811.66</v>
      </c>
      <c r="R478" s="99">
        <v>3854.54</v>
      </c>
      <c r="S478" s="99">
        <v>3866.36</v>
      </c>
      <c r="T478" s="99">
        <v>3828.13</v>
      </c>
      <c r="U478" s="99">
        <v>3758.47</v>
      </c>
      <c r="V478" s="99">
        <v>3686.82</v>
      </c>
      <c r="W478" s="99">
        <v>3647.1</v>
      </c>
      <c r="X478" s="99">
        <v>3570.75</v>
      </c>
      <c r="Y478" s="99">
        <v>3559.21</v>
      </c>
    </row>
    <row r="479" spans="1:26">
      <c r="A479" s="100">
        <v>3</v>
      </c>
      <c r="B479" s="99">
        <v>3558.56</v>
      </c>
      <c r="C479" s="99">
        <v>3562.17</v>
      </c>
      <c r="D479" s="99">
        <v>3550.91</v>
      </c>
      <c r="E479" s="99">
        <v>3584.68</v>
      </c>
      <c r="F479" s="99">
        <v>3681.87</v>
      </c>
      <c r="G479" s="99">
        <v>3732.46</v>
      </c>
      <c r="H479" s="99">
        <v>3799.18</v>
      </c>
      <c r="I479" s="99">
        <v>3804.88</v>
      </c>
      <c r="J479" s="99">
        <v>3833.78</v>
      </c>
      <c r="K479" s="99">
        <v>3833.81</v>
      </c>
      <c r="L479" s="99">
        <v>3804.47</v>
      </c>
      <c r="M479" s="99">
        <v>3868.71</v>
      </c>
      <c r="N479" s="99">
        <v>3826.82</v>
      </c>
      <c r="O479" s="99">
        <v>3823.32</v>
      </c>
      <c r="P479" s="99">
        <v>3795.87</v>
      </c>
      <c r="Q479" s="99">
        <v>3792.92</v>
      </c>
      <c r="R479" s="99">
        <v>3820.91</v>
      </c>
      <c r="S479" s="99">
        <v>3796.64</v>
      </c>
      <c r="T479" s="99">
        <v>3759.18</v>
      </c>
      <c r="U479" s="99">
        <v>3703.28</v>
      </c>
      <c r="V479" s="99">
        <v>3653.96</v>
      </c>
      <c r="W479" s="99">
        <v>3562.7</v>
      </c>
      <c r="X479" s="99">
        <v>3559.76</v>
      </c>
      <c r="Y479" s="99">
        <v>3546.41</v>
      </c>
    </row>
    <row r="480" spans="1:26">
      <c r="A480" s="100">
        <v>4</v>
      </c>
      <c r="B480" s="99">
        <v>3527.24</v>
      </c>
      <c r="C480" s="99">
        <v>3515.09</v>
      </c>
      <c r="D480" s="99">
        <v>3534.83</v>
      </c>
      <c r="E480" s="99">
        <v>3561.08</v>
      </c>
      <c r="F480" s="99">
        <v>3563.25</v>
      </c>
      <c r="G480" s="99">
        <v>3676.67</v>
      </c>
      <c r="H480" s="99">
        <v>3695.28</v>
      </c>
      <c r="I480" s="99">
        <v>3745.19</v>
      </c>
      <c r="J480" s="99">
        <v>3761.66</v>
      </c>
      <c r="K480" s="99">
        <v>3761.6</v>
      </c>
      <c r="L480" s="99">
        <v>3757.86</v>
      </c>
      <c r="M480" s="99">
        <v>3757.43</v>
      </c>
      <c r="N480" s="99">
        <v>3748.55</v>
      </c>
      <c r="O480" s="99">
        <v>3747.11</v>
      </c>
      <c r="P480" s="99">
        <v>3737.12</v>
      </c>
      <c r="Q480" s="99">
        <v>3734.57</v>
      </c>
      <c r="R480" s="99">
        <v>3801.37</v>
      </c>
      <c r="S480" s="99">
        <v>3794.02</v>
      </c>
      <c r="T480" s="99">
        <v>3767.8</v>
      </c>
      <c r="U480" s="99">
        <v>3684.29</v>
      </c>
      <c r="V480" s="99">
        <v>3659.63</v>
      </c>
      <c r="W480" s="99">
        <v>3512.89</v>
      </c>
      <c r="X480" s="99">
        <v>3546.9</v>
      </c>
      <c r="Y480" s="99">
        <v>3522.91</v>
      </c>
    </row>
    <row r="481" spans="1:25">
      <c r="A481" s="100">
        <v>5</v>
      </c>
      <c r="B481" s="99">
        <v>3571.59</v>
      </c>
      <c r="C481" s="99">
        <v>3570.63</v>
      </c>
      <c r="D481" s="99">
        <v>3596.41</v>
      </c>
      <c r="E481" s="99">
        <v>3628.34</v>
      </c>
      <c r="F481" s="99">
        <v>3661.54</v>
      </c>
      <c r="G481" s="99">
        <v>3743.66</v>
      </c>
      <c r="H481" s="99">
        <v>3791.71</v>
      </c>
      <c r="I481" s="99">
        <v>3790.59</v>
      </c>
      <c r="J481" s="99">
        <v>3795.91</v>
      </c>
      <c r="K481" s="99">
        <v>3799.64</v>
      </c>
      <c r="L481" s="99">
        <v>3793.24</v>
      </c>
      <c r="M481" s="99">
        <v>3793.15</v>
      </c>
      <c r="N481" s="99">
        <v>3792.35</v>
      </c>
      <c r="O481" s="99">
        <v>3788.05</v>
      </c>
      <c r="P481" s="99">
        <v>3798.14</v>
      </c>
      <c r="Q481" s="99">
        <v>3813.95</v>
      </c>
      <c r="R481" s="99">
        <v>3856.88</v>
      </c>
      <c r="S481" s="99">
        <v>3834.52</v>
      </c>
      <c r="T481" s="99">
        <v>3775.41</v>
      </c>
      <c r="U481" s="99">
        <v>3688.69</v>
      </c>
      <c r="V481" s="99">
        <v>3650.2</v>
      </c>
      <c r="W481" s="99">
        <v>3601.71</v>
      </c>
      <c r="X481" s="99">
        <v>3583.96</v>
      </c>
      <c r="Y481" s="99">
        <v>3577.21</v>
      </c>
    </row>
    <row r="482" spans="1:25">
      <c r="A482" s="100">
        <v>6</v>
      </c>
      <c r="B482" s="99">
        <v>3532.48</v>
      </c>
      <c r="C482" s="99">
        <v>3534.72</v>
      </c>
      <c r="D482" s="99">
        <v>3539.47</v>
      </c>
      <c r="E482" s="99">
        <v>3568.83</v>
      </c>
      <c r="F482" s="99">
        <v>3694.91</v>
      </c>
      <c r="G482" s="99">
        <v>3754.69</v>
      </c>
      <c r="H482" s="99">
        <v>3756.22</v>
      </c>
      <c r="I482" s="99">
        <v>3818.19</v>
      </c>
      <c r="J482" s="99">
        <v>3809.04</v>
      </c>
      <c r="K482" s="99">
        <v>3810.57</v>
      </c>
      <c r="L482" s="99">
        <v>3807.63</v>
      </c>
      <c r="M482" s="99">
        <v>3805.9</v>
      </c>
      <c r="N482" s="99">
        <v>3800.27</v>
      </c>
      <c r="O482" s="99">
        <v>3791.55</v>
      </c>
      <c r="P482" s="99">
        <v>3804.33</v>
      </c>
      <c r="Q482" s="99">
        <v>3812.52</v>
      </c>
      <c r="R482" s="99">
        <v>3849.95</v>
      </c>
      <c r="S482" s="99">
        <v>3837.57</v>
      </c>
      <c r="T482" s="99">
        <v>3798.27</v>
      </c>
      <c r="U482" s="99">
        <v>3746.05</v>
      </c>
      <c r="V482" s="99">
        <v>3655.99</v>
      </c>
      <c r="W482" s="99">
        <v>3628.51</v>
      </c>
      <c r="X482" s="99">
        <v>3517.96</v>
      </c>
      <c r="Y482" s="99">
        <v>3521.31</v>
      </c>
    </row>
    <row r="483" spans="1:25">
      <c r="A483" s="100">
        <v>7</v>
      </c>
      <c r="B483" s="99">
        <v>3584.65</v>
      </c>
      <c r="C483" s="99">
        <v>3593.3</v>
      </c>
      <c r="D483" s="99">
        <v>3617.44</v>
      </c>
      <c r="E483" s="99">
        <v>3644.83</v>
      </c>
      <c r="F483" s="99">
        <v>3693.02</v>
      </c>
      <c r="G483" s="99">
        <v>3740.32</v>
      </c>
      <c r="H483" s="99">
        <v>3798.6</v>
      </c>
      <c r="I483" s="99">
        <v>3808.32</v>
      </c>
      <c r="J483" s="99">
        <v>3801.23</v>
      </c>
      <c r="K483" s="99">
        <v>3804.43</v>
      </c>
      <c r="L483" s="99">
        <v>3803.81</v>
      </c>
      <c r="M483" s="99">
        <v>3820.95</v>
      </c>
      <c r="N483" s="99">
        <v>3801.16</v>
      </c>
      <c r="O483" s="99">
        <v>3794.75</v>
      </c>
      <c r="P483" s="99">
        <v>3804.44</v>
      </c>
      <c r="Q483" s="99">
        <v>3809.85</v>
      </c>
      <c r="R483" s="99">
        <v>3856.51</v>
      </c>
      <c r="S483" s="99">
        <v>3850.74</v>
      </c>
      <c r="T483" s="99">
        <v>3812.3</v>
      </c>
      <c r="U483" s="99">
        <v>3747.3</v>
      </c>
      <c r="V483" s="99">
        <v>3699.75</v>
      </c>
      <c r="W483" s="99">
        <v>3685.3</v>
      </c>
      <c r="X483" s="99">
        <v>3632</v>
      </c>
      <c r="Y483" s="99">
        <v>3615.77</v>
      </c>
    </row>
    <row r="484" spans="1:25">
      <c r="A484" s="100">
        <v>8</v>
      </c>
      <c r="B484" s="99">
        <v>3570.13</v>
      </c>
      <c r="C484" s="99">
        <v>3565.63</v>
      </c>
      <c r="D484" s="99">
        <v>3588.98</v>
      </c>
      <c r="E484" s="99">
        <v>3602.31</v>
      </c>
      <c r="F484" s="99">
        <v>3608.68</v>
      </c>
      <c r="G484" s="99">
        <v>3692.58</v>
      </c>
      <c r="H484" s="99">
        <v>3756.07</v>
      </c>
      <c r="I484" s="99">
        <v>3834.76</v>
      </c>
      <c r="J484" s="99">
        <v>3827.97</v>
      </c>
      <c r="K484" s="99">
        <v>3827.11</v>
      </c>
      <c r="L484" s="99">
        <v>3826.93</v>
      </c>
      <c r="M484" s="99">
        <v>3825.5</v>
      </c>
      <c r="N484" s="99">
        <v>3825.17</v>
      </c>
      <c r="O484" s="99">
        <v>3827.06</v>
      </c>
      <c r="P484" s="99">
        <v>3834.71</v>
      </c>
      <c r="Q484" s="99">
        <v>3833.17</v>
      </c>
      <c r="R484" s="99">
        <v>3882.64</v>
      </c>
      <c r="S484" s="99">
        <v>3901.54</v>
      </c>
      <c r="T484" s="99">
        <v>3880.94</v>
      </c>
      <c r="U484" s="99">
        <v>3814.13</v>
      </c>
      <c r="V484" s="99">
        <v>3779.03</v>
      </c>
      <c r="W484" s="99">
        <v>3696.18</v>
      </c>
      <c r="X484" s="99">
        <v>3681.43</v>
      </c>
      <c r="Y484" s="99">
        <v>3580.38</v>
      </c>
    </row>
    <row r="485" spans="1:25">
      <c r="A485" s="100">
        <v>9</v>
      </c>
      <c r="B485" s="99">
        <v>3567.02</v>
      </c>
      <c r="C485" s="99">
        <v>3566.6</v>
      </c>
      <c r="D485" s="99">
        <v>3584.3</v>
      </c>
      <c r="E485" s="99">
        <v>3590.74</v>
      </c>
      <c r="F485" s="99">
        <v>3597.84</v>
      </c>
      <c r="G485" s="99">
        <v>3683.17</v>
      </c>
      <c r="H485" s="99">
        <v>3702.13</v>
      </c>
      <c r="I485" s="99">
        <v>3778.33</v>
      </c>
      <c r="J485" s="99">
        <v>3838.57</v>
      </c>
      <c r="K485" s="99">
        <v>3888.48</v>
      </c>
      <c r="L485" s="99">
        <v>3888.86</v>
      </c>
      <c r="M485" s="99">
        <v>3887.56</v>
      </c>
      <c r="N485" s="99">
        <v>3885.92</v>
      </c>
      <c r="O485" s="99">
        <v>3890.52</v>
      </c>
      <c r="P485" s="99">
        <v>3899.75</v>
      </c>
      <c r="Q485" s="99">
        <v>3971.32</v>
      </c>
      <c r="R485" s="99">
        <v>4046.79</v>
      </c>
      <c r="S485" s="99">
        <v>4065.02</v>
      </c>
      <c r="T485" s="99">
        <v>3980.93</v>
      </c>
      <c r="U485" s="99">
        <v>3948.68</v>
      </c>
      <c r="V485" s="99">
        <v>3821.96</v>
      </c>
      <c r="W485" s="99">
        <v>3747.78</v>
      </c>
      <c r="X485" s="99">
        <v>3697.51</v>
      </c>
      <c r="Y485" s="99">
        <v>3648.03</v>
      </c>
    </row>
    <row r="486" spans="1:25">
      <c r="A486" s="100">
        <v>10</v>
      </c>
      <c r="B486" s="99">
        <v>3607.62</v>
      </c>
      <c r="C486" s="99">
        <v>3613.07</v>
      </c>
      <c r="D486" s="99">
        <v>3629.53</v>
      </c>
      <c r="E486" s="99">
        <v>3659.14</v>
      </c>
      <c r="F486" s="99">
        <v>3710.42</v>
      </c>
      <c r="G486" s="99">
        <v>3837.9</v>
      </c>
      <c r="H486" s="99">
        <v>3894.13</v>
      </c>
      <c r="I486" s="99">
        <v>3895.25</v>
      </c>
      <c r="J486" s="99">
        <v>3887.81</v>
      </c>
      <c r="K486" s="99">
        <v>3884.67</v>
      </c>
      <c r="L486" s="99">
        <v>3877.09</v>
      </c>
      <c r="M486" s="99">
        <v>3876.01</v>
      </c>
      <c r="N486" s="99">
        <v>3868.09</v>
      </c>
      <c r="O486" s="99">
        <v>3840.7</v>
      </c>
      <c r="P486" s="99">
        <v>3845.38</v>
      </c>
      <c r="Q486" s="99">
        <v>3856.4</v>
      </c>
      <c r="R486" s="99">
        <v>3868.88</v>
      </c>
      <c r="S486" s="99">
        <v>3869.43</v>
      </c>
      <c r="T486" s="99">
        <v>3790.53</v>
      </c>
      <c r="U486" s="99">
        <v>3614.55</v>
      </c>
      <c r="V486" s="99">
        <v>3650.94</v>
      </c>
      <c r="W486" s="99">
        <v>3585.42</v>
      </c>
      <c r="X486" s="99">
        <v>3568.84</v>
      </c>
      <c r="Y486" s="99">
        <v>3544.41</v>
      </c>
    </row>
    <row r="487" spans="1:25">
      <c r="A487" s="100">
        <v>11</v>
      </c>
      <c r="B487" s="99">
        <v>3534.14</v>
      </c>
      <c r="C487" s="99">
        <v>3540.39</v>
      </c>
      <c r="D487" s="99">
        <v>3566.89</v>
      </c>
      <c r="E487" s="99">
        <v>3648.02</v>
      </c>
      <c r="F487" s="99">
        <v>3683.05</v>
      </c>
      <c r="G487" s="99">
        <v>3716.08</v>
      </c>
      <c r="H487" s="99">
        <v>3773.26</v>
      </c>
      <c r="I487" s="99">
        <v>3822.39</v>
      </c>
      <c r="J487" s="99">
        <v>3815.33</v>
      </c>
      <c r="K487" s="99">
        <v>3817.47</v>
      </c>
      <c r="L487" s="99">
        <v>3818.15</v>
      </c>
      <c r="M487" s="99">
        <v>3817.04</v>
      </c>
      <c r="N487" s="99">
        <v>3813.82</v>
      </c>
      <c r="O487" s="99">
        <v>3810.83</v>
      </c>
      <c r="P487" s="99">
        <v>3818.6</v>
      </c>
      <c r="Q487" s="99">
        <v>3813.88</v>
      </c>
      <c r="R487" s="99">
        <v>3954.11</v>
      </c>
      <c r="S487" s="99">
        <v>3878.03</v>
      </c>
      <c r="T487" s="99">
        <v>3798.92</v>
      </c>
      <c r="U487" s="99">
        <v>3771.3</v>
      </c>
      <c r="V487" s="99">
        <v>3662.88</v>
      </c>
      <c r="W487" s="99">
        <v>3603.75</v>
      </c>
      <c r="X487" s="99">
        <v>3545.14</v>
      </c>
      <c r="Y487" s="99">
        <v>3538.51</v>
      </c>
    </row>
    <row r="488" spans="1:25">
      <c r="A488" s="100">
        <v>12</v>
      </c>
      <c r="B488" s="99">
        <v>3570.11</v>
      </c>
      <c r="C488" s="99">
        <v>3574.7</v>
      </c>
      <c r="D488" s="99">
        <v>3549.35</v>
      </c>
      <c r="E488" s="99">
        <v>3660.51</v>
      </c>
      <c r="F488" s="99">
        <v>3706.42</v>
      </c>
      <c r="G488" s="99">
        <v>3980.63</v>
      </c>
      <c r="H488" s="99">
        <v>3909.6</v>
      </c>
      <c r="I488" s="99">
        <v>3911.74</v>
      </c>
      <c r="J488" s="99">
        <v>3903.15</v>
      </c>
      <c r="K488" s="99">
        <v>3901.83</v>
      </c>
      <c r="L488" s="99">
        <v>3894.04</v>
      </c>
      <c r="M488" s="99">
        <v>3866.8</v>
      </c>
      <c r="N488" s="99">
        <v>3846.55</v>
      </c>
      <c r="O488" s="99">
        <v>3846.78</v>
      </c>
      <c r="P488" s="99">
        <v>3893.02</v>
      </c>
      <c r="Q488" s="99">
        <v>3896.09</v>
      </c>
      <c r="R488" s="99">
        <v>4019.86</v>
      </c>
      <c r="S488" s="99">
        <v>3908.48</v>
      </c>
      <c r="T488" s="99">
        <v>3835.74</v>
      </c>
      <c r="U488" s="99">
        <v>3668.98</v>
      </c>
      <c r="V488" s="99">
        <v>3659.43</v>
      </c>
      <c r="W488" s="99">
        <v>3602.18</v>
      </c>
      <c r="X488" s="99">
        <v>3506.37</v>
      </c>
      <c r="Y488" s="99">
        <v>3511.05</v>
      </c>
    </row>
    <row r="489" spans="1:25">
      <c r="A489" s="100">
        <v>13</v>
      </c>
      <c r="B489" s="99">
        <v>3606.22</v>
      </c>
      <c r="C489" s="99">
        <v>3616.1</v>
      </c>
      <c r="D489" s="99">
        <v>3640.17</v>
      </c>
      <c r="E489" s="99">
        <v>3668.62</v>
      </c>
      <c r="F489" s="99">
        <v>3687.26</v>
      </c>
      <c r="G489" s="99">
        <v>3967.5</v>
      </c>
      <c r="H489" s="99">
        <v>4028.79</v>
      </c>
      <c r="I489" s="99">
        <v>4036.83</v>
      </c>
      <c r="J489" s="99">
        <v>3929.73</v>
      </c>
      <c r="K489" s="99">
        <v>3937.23</v>
      </c>
      <c r="L489" s="99">
        <v>3936.29</v>
      </c>
      <c r="M489" s="99">
        <v>3936.02</v>
      </c>
      <c r="N489" s="99">
        <v>3937.43</v>
      </c>
      <c r="O489" s="99">
        <v>3937.22</v>
      </c>
      <c r="P489" s="99">
        <v>4033.27</v>
      </c>
      <c r="Q489" s="99">
        <v>4039.49</v>
      </c>
      <c r="R489" s="99">
        <v>4417.71</v>
      </c>
      <c r="S489" s="99">
        <v>4065.11</v>
      </c>
      <c r="T489" s="99">
        <v>3913.75</v>
      </c>
      <c r="U489" s="99">
        <v>3827.64</v>
      </c>
      <c r="V489" s="99">
        <v>3657.19</v>
      </c>
      <c r="W489" s="99">
        <v>3631.75</v>
      </c>
      <c r="X489" s="99">
        <v>3617.9</v>
      </c>
      <c r="Y489" s="99">
        <v>3569.36</v>
      </c>
    </row>
    <row r="490" spans="1:25">
      <c r="A490" s="100">
        <v>14</v>
      </c>
      <c r="B490" s="99">
        <v>3478.01</v>
      </c>
      <c r="C490" s="99">
        <v>3481.92</v>
      </c>
      <c r="D490" s="99">
        <v>3539.25</v>
      </c>
      <c r="E490" s="99">
        <v>3662.98</v>
      </c>
      <c r="F490" s="99">
        <v>3707.8</v>
      </c>
      <c r="G490" s="99">
        <v>3824.77</v>
      </c>
      <c r="H490" s="99">
        <v>3926.36</v>
      </c>
      <c r="I490" s="99">
        <v>3931.14</v>
      </c>
      <c r="J490" s="99">
        <v>3929.8</v>
      </c>
      <c r="K490" s="99">
        <v>3931.23</v>
      </c>
      <c r="L490" s="99">
        <v>3928.38</v>
      </c>
      <c r="M490" s="99">
        <v>3931.96</v>
      </c>
      <c r="N490" s="99">
        <v>3945.61</v>
      </c>
      <c r="O490" s="99">
        <v>3934.38</v>
      </c>
      <c r="P490" s="99">
        <v>3941.31</v>
      </c>
      <c r="Q490" s="99">
        <v>3980.64</v>
      </c>
      <c r="R490" s="99">
        <v>4051.16</v>
      </c>
      <c r="S490" s="99">
        <v>4027.55</v>
      </c>
      <c r="T490" s="99">
        <v>3924.55</v>
      </c>
      <c r="U490" s="99">
        <v>3527.36</v>
      </c>
      <c r="V490" s="99">
        <v>3506.44</v>
      </c>
      <c r="W490" s="99">
        <v>3482.78</v>
      </c>
      <c r="X490" s="99">
        <v>3479.53</v>
      </c>
      <c r="Y490" s="99">
        <v>3485.63</v>
      </c>
    </row>
    <row r="491" spans="1:25">
      <c r="A491" s="100">
        <v>15</v>
      </c>
      <c r="B491" s="99">
        <v>3657.92</v>
      </c>
      <c r="C491" s="99">
        <v>3663.87</v>
      </c>
      <c r="D491" s="99">
        <v>3678.45</v>
      </c>
      <c r="E491" s="99">
        <v>3696.83</v>
      </c>
      <c r="F491" s="99">
        <v>3722.06</v>
      </c>
      <c r="G491" s="99">
        <v>3736.87</v>
      </c>
      <c r="H491" s="99">
        <v>3816.55</v>
      </c>
      <c r="I491" s="99">
        <v>3923.71</v>
      </c>
      <c r="J491" s="99">
        <v>3991.92</v>
      </c>
      <c r="K491" s="99">
        <v>3981.25</v>
      </c>
      <c r="L491" s="99">
        <v>3926.21</v>
      </c>
      <c r="M491" s="99">
        <v>3922.07</v>
      </c>
      <c r="N491" s="99">
        <v>3998.45</v>
      </c>
      <c r="O491" s="99">
        <v>3997.79</v>
      </c>
      <c r="P491" s="99">
        <v>4027.98</v>
      </c>
      <c r="Q491" s="99">
        <v>4029.15</v>
      </c>
      <c r="R491" s="99">
        <v>4120.32</v>
      </c>
      <c r="S491" s="99">
        <v>4114.2700000000004</v>
      </c>
      <c r="T491" s="99">
        <v>3929.9</v>
      </c>
      <c r="U491" s="99">
        <v>3751.74</v>
      </c>
      <c r="V491" s="99">
        <v>3687.49</v>
      </c>
      <c r="W491" s="99">
        <v>3665.6</v>
      </c>
      <c r="X491" s="99">
        <v>3657.13</v>
      </c>
      <c r="Y491" s="99">
        <v>3650.96</v>
      </c>
    </row>
    <row r="492" spans="1:25">
      <c r="A492" s="100">
        <v>16</v>
      </c>
      <c r="B492" s="99">
        <v>3571.32</v>
      </c>
      <c r="C492" s="99">
        <v>3627.79</v>
      </c>
      <c r="D492" s="99">
        <v>3630.47</v>
      </c>
      <c r="E492" s="99">
        <v>3644.86</v>
      </c>
      <c r="F492" s="99">
        <v>3679.53</v>
      </c>
      <c r="G492" s="99">
        <v>3729.77</v>
      </c>
      <c r="H492" s="99">
        <v>3766.11</v>
      </c>
      <c r="I492" s="99">
        <v>3872.71</v>
      </c>
      <c r="J492" s="99">
        <v>3933.41</v>
      </c>
      <c r="K492" s="99">
        <v>4029.65</v>
      </c>
      <c r="L492" s="99">
        <v>4053.01</v>
      </c>
      <c r="M492" s="99">
        <v>4067.67</v>
      </c>
      <c r="N492" s="99">
        <v>4079.1</v>
      </c>
      <c r="O492" s="99">
        <v>4068.49</v>
      </c>
      <c r="P492" s="99">
        <v>4068.01</v>
      </c>
      <c r="Q492" s="99">
        <v>4110.59</v>
      </c>
      <c r="R492" s="99">
        <v>4140.5600000000004</v>
      </c>
      <c r="S492" s="99">
        <v>4136.9799999999996</v>
      </c>
      <c r="T492" s="99">
        <v>4072.19</v>
      </c>
      <c r="U492" s="99">
        <v>3808.34</v>
      </c>
      <c r="V492" s="99">
        <v>3663.54</v>
      </c>
      <c r="W492" s="99">
        <v>3633.38</v>
      </c>
      <c r="X492" s="99">
        <v>3627.69</v>
      </c>
      <c r="Y492" s="99">
        <v>3571.51</v>
      </c>
    </row>
    <row r="493" spans="1:25">
      <c r="A493" s="100">
        <v>17</v>
      </c>
      <c r="B493" s="99">
        <v>3687.24</v>
      </c>
      <c r="C493" s="99">
        <v>3672.35</v>
      </c>
      <c r="D493" s="99">
        <v>3693.68</v>
      </c>
      <c r="E493" s="99">
        <v>3722.24</v>
      </c>
      <c r="F493" s="99">
        <v>3773.55</v>
      </c>
      <c r="G493" s="99">
        <v>3996.51</v>
      </c>
      <c r="H493" s="99">
        <v>4050.59</v>
      </c>
      <c r="I493" s="99">
        <v>4143.13</v>
      </c>
      <c r="J493" s="99">
        <v>4145.1899999999996</v>
      </c>
      <c r="K493" s="99">
        <v>4147.84</v>
      </c>
      <c r="L493" s="99">
        <v>4140.6899999999996</v>
      </c>
      <c r="M493" s="99">
        <v>4134.6499999999996</v>
      </c>
      <c r="N493" s="99">
        <v>4134.18</v>
      </c>
      <c r="O493" s="99">
        <v>4074.68</v>
      </c>
      <c r="P493" s="99">
        <v>4076.66</v>
      </c>
      <c r="Q493" s="99">
        <v>4142.3999999999996</v>
      </c>
      <c r="R493" s="99">
        <v>4062.16</v>
      </c>
      <c r="S493" s="99">
        <v>4053.22</v>
      </c>
      <c r="T493" s="99">
        <v>3818.46</v>
      </c>
      <c r="U493" s="99">
        <v>3759.1</v>
      </c>
      <c r="V493" s="99">
        <v>3718.91</v>
      </c>
      <c r="W493" s="99">
        <v>3689.03</v>
      </c>
      <c r="X493" s="99">
        <v>3663.82</v>
      </c>
      <c r="Y493" s="99">
        <v>3660.4</v>
      </c>
    </row>
    <row r="494" spans="1:25">
      <c r="A494" s="100">
        <v>18</v>
      </c>
      <c r="B494" s="99">
        <v>3657.23</v>
      </c>
      <c r="C494" s="99">
        <v>3673.42</v>
      </c>
      <c r="D494" s="99">
        <v>3720.93</v>
      </c>
      <c r="E494" s="99">
        <v>3755.92</v>
      </c>
      <c r="F494" s="99">
        <v>2960.99</v>
      </c>
      <c r="G494" s="99">
        <v>2974.18</v>
      </c>
      <c r="H494" s="99">
        <v>2979.05</v>
      </c>
      <c r="I494" s="99">
        <v>2996.5</v>
      </c>
      <c r="J494" s="99">
        <v>3000.02</v>
      </c>
      <c r="K494" s="99">
        <v>2999.84</v>
      </c>
      <c r="L494" s="99">
        <v>2972.14</v>
      </c>
      <c r="M494" s="99">
        <v>2970.72</v>
      </c>
      <c r="N494" s="99">
        <v>3683.74</v>
      </c>
      <c r="O494" s="99">
        <v>3687.06</v>
      </c>
      <c r="P494" s="99">
        <v>3705.11</v>
      </c>
      <c r="Q494" s="99">
        <v>3797.46</v>
      </c>
      <c r="R494" s="99">
        <v>3804</v>
      </c>
      <c r="S494" s="99">
        <v>3872.17</v>
      </c>
      <c r="T494" s="99">
        <v>3851.46</v>
      </c>
      <c r="U494" s="99">
        <v>3821.12</v>
      </c>
      <c r="V494" s="99">
        <v>3772.12</v>
      </c>
      <c r="W494" s="99">
        <v>3709.56</v>
      </c>
      <c r="X494" s="99">
        <v>3658.45</v>
      </c>
      <c r="Y494" s="99">
        <v>3652.97</v>
      </c>
    </row>
    <row r="495" spans="1:25">
      <c r="A495" s="100">
        <v>19</v>
      </c>
      <c r="B495" s="99">
        <v>3686.74</v>
      </c>
      <c r="C495" s="99">
        <v>3703.32</v>
      </c>
      <c r="D495" s="99">
        <v>3747.04</v>
      </c>
      <c r="E495" s="99">
        <v>3779.26</v>
      </c>
      <c r="F495" s="99">
        <v>3797.18</v>
      </c>
      <c r="G495" s="99">
        <v>3848.25</v>
      </c>
      <c r="H495" s="99">
        <v>3870.16</v>
      </c>
      <c r="I495" s="99">
        <v>3881.27</v>
      </c>
      <c r="J495" s="99">
        <v>3868.98</v>
      </c>
      <c r="K495" s="99">
        <v>3870.36</v>
      </c>
      <c r="L495" s="99">
        <v>3861.19</v>
      </c>
      <c r="M495" s="99">
        <v>3865.33</v>
      </c>
      <c r="N495" s="99">
        <v>3857.3</v>
      </c>
      <c r="O495" s="99">
        <v>3834.86</v>
      </c>
      <c r="P495" s="99">
        <v>3861.76</v>
      </c>
      <c r="Q495" s="99">
        <v>3886.26</v>
      </c>
      <c r="R495" s="99">
        <v>3896.83</v>
      </c>
      <c r="S495" s="99">
        <v>3904.4</v>
      </c>
      <c r="T495" s="99">
        <v>3876.54</v>
      </c>
      <c r="U495" s="99">
        <v>3835.93</v>
      </c>
      <c r="V495" s="99">
        <v>3809.58</v>
      </c>
      <c r="W495" s="99">
        <v>3780.58</v>
      </c>
      <c r="X495" s="99">
        <v>3777.46</v>
      </c>
      <c r="Y495" s="99">
        <v>3757.67</v>
      </c>
    </row>
    <row r="496" spans="1:25">
      <c r="A496" s="100">
        <v>20</v>
      </c>
      <c r="B496" s="99">
        <v>3737.57</v>
      </c>
      <c r="C496" s="99">
        <v>3732.81</v>
      </c>
      <c r="D496" s="99">
        <v>3765.77</v>
      </c>
      <c r="E496" s="99">
        <v>3776.32</v>
      </c>
      <c r="F496" s="99">
        <v>3810.77</v>
      </c>
      <c r="G496" s="99">
        <v>3839.72</v>
      </c>
      <c r="H496" s="99">
        <v>3854.42</v>
      </c>
      <c r="I496" s="99">
        <v>3855.43</v>
      </c>
      <c r="J496" s="99">
        <v>3852.78</v>
      </c>
      <c r="K496" s="99">
        <v>3853.44</v>
      </c>
      <c r="L496" s="99">
        <v>3849.29</v>
      </c>
      <c r="M496" s="99">
        <v>3848.03</v>
      </c>
      <c r="N496" s="99">
        <v>3845.4</v>
      </c>
      <c r="O496" s="99">
        <v>3844.97</v>
      </c>
      <c r="P496" s="99">
        <v>3849.12</v>
      </c>
      <c r="Q496" s="99">
        <v>3856.09</v>
      </c>
      <c r="R496" s="99">
        <v>3883.22</v>
      </c>
      <c r="S496" s="99">
        <v>3892.39</v>
      </c>
      <c r="T496" s="99">
        <v>3856.01</v>
      </c>
      <c r="U496" s="99">
        <v>3805.27</v>
      </c>
      <c r="V496" s="99">
        <v>3765.45</v>
      </c>
      <c r="W496" s="99">
        <v>3735.32</v>
      </c>
      <c r="X496" s="99">
        <v>3723.74</v>
      </c>
      <c r="Y496" s="99">
        <v>3718.56</v>
      </c>
    </row>
    <row r="497" spans="1:26">
      <c r="A497" s="100">
        <v>21</v>
      </c>
      <c r="B497" s="99">
        <v>3750.67</v>
      </c>
      <c r="C497" s="99">
        <v>3751.55</v>
      </c>
      <c r="D497" s="99">
        <v>3777.18</v>
      </c>
      <c r="E497" s="99">
        <v>3819.1</v>
      </c>
      <c r="F497" s="99">
        <v>3839.02</v>
      </c>
      <c r="G497" s="99">
        <v>3866.06</v>
      </c>
      <c r="H497" s="99">
        <v>3910.21</v>
      </c>
      <c r="I497" s="99">
        <v>3987.05</v>
      </c>
      <c r="J497" s="99">
        <v>3989.73</v>
      </c>
      <c r="K497" s="99">
        <v>4035.7</v>
      </c>
      <c r="L497" s="99">
        <v>4023.83</v>
      </c>
      <c r="M497" s="99">
        <v>4022.42</v>
      </c>
      <c r="N497" s="99">
        <v>3875.9</v>
      </c>
      <c r="O497" s="99">
        <v>3873.67</v>
      </c>
      <c r="P497" s="99">
        <v>4002.43</v>
      </c>
      <c r="Q497" s="99">
        <v>4040.66</v>
      </c>
      <c r="R497" s="99">
        <v>4119.82</v>
      </c>
      <c r="S497" s="99">
        <v>4057.56</v>
      </c>
      <c r="T497" s="99">
        <v>3924.72</v>
      </c>
      <c r="U497" s="99">
        <v>3858.02</v>
      </c>
      <c r="V497" s="99">
        <v>3809.75</v>
      </c>
      <c r="W497" s="99">
        <v>3777.55</v>
      </c>
      <c r="X497" s="99">
        <v>3771.45</v>
      </c>
      <c r="Y497" s="99">
        <v>3761.31</v>
      </c>
    </row>
    <row r="498" spans="1:26">
      <c r="A498" s="100">
        <v>22</v>
      </c>
      <c r="B498" s="99">
        <v>3765.43</v>
      </c>
      <c r="C498" s="99">
        <v>3760.7</v>
      </c>
      <c r="D498" s="99">
        <v>3759.87</v>
      </c>
      <c r="E498" s="99">
        <v>3775.16</v>
      </c>
      <c r="F498" s="99">
        <v>3795.52</v>
      </c>
      <c r="G498" s="99">
        <v>3837.64</v>
      </c>
      <c r="H498" s="99">
        <v>3851.6</v>
      </c>
      <c r="I498" s="99">
        <v>3882.28</v>
      </c>
      <c r="J498" s="99">
        <v>3880.68</v>
      </c>
      <c r="K498" s="99">
        <v>3884.61</v>
      </c>
      <c r="L498" s="99">
        <v>3881.26</v>
      </c>
      <c r="M498" s="99">
        <v>3878.75</v>
      </c>
      <c r="N498" s="99">
        <v>3882.85</v>
      </c>
      <c r="O498" s="99">
        <v>3876.13</v>
      </c>
      <c r="P498" s="99">
        <v>3880.25</v>
      </c>
      <c r="Q498" s="99">
        <v>3908.43</v>
      </c>
      <c r="R498" s="99">
        <v>3921.77</v>
      </c>
      <c r="S498" s="99">
        <v>3948.57</v>
      </c>
      <c r="T498" s="99">
        <v>3932.94</v>
      </c>
      <c r="U498" s="99">
        <v>3872.29</v>
      </c>
      <c r="V498" s="99">
        <v>3838.2</v>
      </c>
      <c r="W498" s="99">
        <v>3820.19</v>
      </c>
      <c r="X498" s="99">
        <v>3797.06</v>
      </c>
      <c r="Y498" s="99">
        <v>3771.15</v>
      </c>
    </row>
    <row r="499" spans="1:26">
      <c r="A499" s="100">
        <v>23</v>
      </c>
      <c r="B499" s="99">
        <v>3765.31</v>
      </c>
      <c r="C499" s="99">
        <v>3762.49</v>
      </c>
      <c r="D499" s="99">
        <v>3761.53</v>
      </c>
      <c r="E499" s="99">
        <v>3763.86</v>
      </c>
      <c r="F499" s="99">
        <v>3787.05</v>
      </c>
      <c r="G499" s="99">
        <v>3817.59</v>
      </c>
      <c r="H499" s="99">
        <v>3843.99</v>
      </c>
      <c r="I499" s="99">
        <v>3865.5</v>
      </c>
      <c r="J499" s="99">
        <v>3884.74</v>
      </c>
      <c r="K499" s="99">
        <v>3892.82</v>
      </c>
      <c r="L499" s="99">
        <v>3891.45</v>
      </c>
      <c r="M499" s="99">
        <v>3887.76</v>
      </c>
      <c r="N499" s="99">
        <v>3887.9</v>
      </c>
      <c r="O499" s="99">
        <v>3892</v>
      </c>
      <c r="P499" s="99">
        <v>3900.29</v>
      </c>
      <c r="Q499" s="99">
        <v>3913.51</v>
      </c>
      <c r="R499" s="99">
        <v>4096.83</v>
      </c>
      <c r="S499" s="99">
        <v>4011.43</v>
      </c>
      <c r="T499" s="99">
        <v>3921.44</v>
      </c>
      <c r="U499" s="99">
        <v>3862</v>
      </c>
      <c r="V499" s="99">
        <v>3815.6</v>
      </c>
      <c r="W499" s="99">
        <v>3775.36</v>
      </c>
      <c r="X499" s="99">
        <v>3774.31</v>
      </c>
      <c r="Y499" s="99">
        <v>3761.03</v>
      </c>
    </row>
    <row r="500" spans="1:26">
      <c r="A500" s="100">
        <v>24</v>
      </c>
      <c r="B500" s="99">
        <v>3692.9</v>
      </c>
      <c r="C500" s="99">
        <v>3694.62</v>
      </c>
      <c r="D500" s="99">
        <v>3718.04</v>
      </c>
      <c r="E500" s="99">
        <v>3739.36</v>
      </c>
      <c r="F500" s="99">
        <v>3771.85</v>
      </c>
      <c r="G500" s="99">
        <v>3836.36</v>
      </c>
      <c r="H500" s="99">
        <v>3803.8</v>
      </c>
      <c r="I500" s="99">
        <v>3771.32</v>
      </c>
      <c r="J500" s="99">
        <v>3749.18</v>
      </c>
      <c r="K500" s="99">
        <v>3739.24</v>
      </c>
      <c r="L500" s="99">
        <v>3735.18</v>
      </c>
      <c r="M500" s="99">
        <v>3738.75</v>
      </c>
      <c r="N500" s="99">
        <v>3737.08</v>
      </c>
      <c r="O500" s="99">
        <v>3735.43</v>
      </c>
      <c r="P500" s="99">
        <v>3740.64</v>
      </c>
      <c r="Q500" s="99">
        <v>3749.1</v>
      </c>
      <c r="R500" s="99">
        <v>3810.83</v>
      </c>
      <c r="S500" s="99">
        <v>3779.68</v>
      </c>
      <c r="T500" s="99">
        <v>3632.89</v>
      </c>
      <c r="U500" s="99">
        <v>3701.75</v>
      </c>
      <c r="V500" s="99">
        <v>3686.95</v>
      </c>
      <c r="W500" s="99">
        <v>3655.86</v>
      </c>
      <c r="X500" s="99">
        <v>3667.54</v>
      </c>
      <c r="Y500" s="99">
        <v>3661.03</v>
      </c>
    </row>
    <row r="501" spans="1:26">
      <c r="A501" s="100">
        <v>25</v>
      </c>
      <c r="B501" s="99">
        <v>3623.48</v>
      </c>
      <c r="C501" s="99">
        <v>3625.77</v>
      </c>
      <c r="D501" s="99">
        <v>3647.19</v>
      </c>
      <c r="E501" s="99">
        <v>3666.52</v>
      </c>
      <c r="F501" s="99">
        <v>3762.51</v>
      </c>
      <c r="G501" s="99">
        <v>3878.19</v>
      </c>
      <c r="H501" s="99">
        <v>3821.31</v>
      </c>
      <c r="I501" s="99">
        <v>3788.71</v>
      </c>
      <c r="J501" s="99">
        <v>3652.9</v>
      </c>
      <c r="K501" s="99">
        <v>3781.54</v>
      </c>
      <c r="L501" s="99">
        <v>3893.59</v>
      </c>
      <c r="M501" s="99">
        <v>3896.13</v>
      </c>
      <c r="N501" s="99">
        <v>3896.74</v>
      </c>
      <c r="O501" s="99">
        <v>3894.66</v>
      </c>
      <c r="P501" s="99">
        <v>3907.57</v>
      </c>
      <c r="Q501" s="99">
        <v>3964.5</v>
      </c>
      <c r="R501" s="99">
        <v>3970.54</v>
      </c>
      <c r="S501" s="99">
        <v>3964.87</v>
      </c>
      <c r="T501" s="99">
        <v>3816.51</v>
      </c>
      <c r="U501" s="99">
        <v>3672.5</v>
      </c>
      <c r="V501" s="99">
        <v>3634.74</v>
      </c>
      <c r="W501" s="99">
        <v>3627.62</v>
      </c>
      <c r="X501" s="99">
        <v>3628.83</v>
      </c>
      <c r="Y501" s="99">
        <v>3623.61</v>
      </c>
    </row>
    <row r="502" spans="1:26">
      <c r="A502" s="100">
        <v>26</v>
      </c>
      <c r="B502" s="99">
        <v>3603.41</v>
      </c>
      <c r="C502" s="99">
        <v>3611.17</v>
      </c>
      <c r="D502" s="99">
        <v>3630.22</v>
      </c>
      <c r="E502" s="99">
        <v>3636.83</v>
      </c>
      <c r="F502" s="99">
        <v>3699.89</v>
      </c>
      <c r="G502" s="99">
        <v>3761.79</v>
      </c>
      <c r="H502" s="99">
        <v>3824.94</v>
      </c>
      <c r="I502" s="99">
        <v>3835.66</v>
      </c>
      <c r="J502" s="99">
        <v>3716.13</v>
      </c>
      <c r="K502" s="99">
        <v>3717.76</v>
      </c>
      <c r="L502" s="99">
        <v>3716.96</v>
      </c>
      <c r="M502" s="99">
        <v>3634.31</v>
      </c>
      <c r="N502" s="99">
        <v>3659.78</v>
      </c>
      <c r="O502" s="99">
        <v>3626.29</v>
      </c>
      <c r="P502" s="99">
        <v>3631.87</v>
      </c>
      <c r="Q502" s="99">
        <v>3877.02</v>
      </c>
      <c r="R502" s="99">
        <v>3760.1</v>
      </c>
      <c r="S502" s="99">
        <v>3761.07</v>
      </c>
      <c r="T502" s="99">
        <v>3632.19</v>
      </c>
      <c r="U502" s="99">
        <v>3618.63</v>
      </c>
      <c r="V502" s="99">
        <v>3624.97</v>
      </c>
      <c r="W502" s="99">
        <v>3601.19</v>
      </c>
      <c r="X502" s="99">
        <v>3593.58</v>
      </c>
      <c r="Y502" s="99">
        <v>3591.93</v>
      </c>
    </row>
    <row r="503" spans="1:26">
      <c r="A503" s="100">
        <v>27</v>
      </c>
      <c r="B503" s="99">
        <v>3575.3</v>
      </c>
      <c r="C503" s="99">
        <v>3572.85</v>
      </c>
      <c r="D503" s="99">
        <v>3588.49</v>
      </c>
      <c r="E503" s="99">
        <v>3606.26</v>
      </c>
      <c r="F503" s="99">
        <v>3679.05</v>
      </c>
      <c r="G503" s="99">
        <v>3751.53</v>
      </c>
      <c r="H503" s="99">
        <v>3772.57</v>
      </c>
      <c r="I503" s="99">
        <v>3822.03</v>
      </c>
      <c r="J503" s="99">
        <v>3763.88</v>
      </c>
      <c r="K503" s="99">
        <v>3773.49</v>
      </c>
      <c r="L503" s="99">
        <v>3717.22</v>
      </c>
      <c r="M503" s="99">
        <v>3749.86</v>
      </c>
      <c r="N503" s="99">
        <v>3737.58</v>
      </c>
      <c r="O503" s="99">
        <v>3707.64</v>
      </c>
      <c r="P503" s="99">
        <v>3698.59</v>
      </c>
      <c r="Q503" s="99">
        <v>3740.04</v>
      </c>
      <c r="R503" s="99">
        <v>3823.05</v>
      </c>
      <c r="S503" s="99">
        <v>3794.3</v>
      </c>
      <c r="T503" s="99">
        <v>3662.45</v>
      </c>
      <c r="U503" s="99">
        <v>3624.39</v>
      </c>
      <c r="V503" s="99">
        <v>3597.9</v>
      </c>
      <c r="W503" s="99">
        <v>3566.79</v>
      </c>
      <c r="X503" s="99">
        <v>3565.64</v>
      </c>
      <c r="Y503" s="99">
        <v>3543.83</v>
      </c>
    </row>
    <row r="504" spans="1:26">
      <c r="A504" s="100">
        <v>28</v>
      </c>
      <c r="B504" s="99">
        <v>3620.01</v>
      </c>
      <c r="C504" s="99">
        <v>3628.51</v>
      </c>
      <c r="D504" s="99">
        <v>3648.68</v>
      </c>
      <c r="E504" s="99">
        <v>3656.36</v>
      </c>
      <c r="F504" s="99">
        <v>3690.31</v>
      </c>
      <c r="G504" s="99">
        <v>3714.57</v>
      </c>
      <c r="H504" s="99">
        <v>3711.67</v>
      </c>
      <c r="I504" s="99">
        <v>3712.06</v>
      </c>
      <c r="J504" s="99">
        <v>3689.76</v>
      </c>
      <c r="K504" s="99">
        <v>3690.55</v>
      </c>
      <c r="L504" s="99">
        <v>3688.12</v>
      </c>
      <c r="M504" s="99">
        <v>3703.68</v>
      </c>
      <c r="N504" s="99">
        <v>3696.21</v>
      </c>
      <c r="O504" s="99">
        <v>3692.71</v>
      </c>
      <c r="P504" s="99">
        <v>3697.62</v>
      </c>
      <c r="Q504" s="99">
        <v>3721.03</v>
      </c>
      <c r="R504" s="99">
        <v>3714.05</v>
      </c>
      <c r="S504" s="99">
        <v>3708.33</v>
      </c>
      <c r="T504" s="99">
        <v>3689.11</v>
      </c>
      <c r="U504" s="99">
        <v>3660.79</v>
      </c>
      <c r="V504" s="99">
        <v>3650</v>
      </c>
      <c r="W504" s="99">
        <v>3629.68</v>
      </c>
      <c r="X504" s="99">
        <v>3620.14</v>
      </c>
      <c r="Y504" s="99">
        <v>3614.71</v>
      </c>
    </row>
    <row r="505" spans="1:26">
      <c r="A505" s="100">
        <v>29</v>
      </c>
      <c r="B505" s="99">
        <v>3577.4</v>
      </c>
      <c r="C505" s="99">
        <v>3582.6</v>
      </c>
      <c r="D505" s="99">
        <v>3591.96</v>
      </c>
      <c r="E505" s="99">
        <v>3587.76</v>
      </c>
      <c r="F505" s="99">
        <v>3644.68</v>
      </c>
      <c r="G505" s="99">
        <v>3655.93</v>
      </c>
      <c r="H505" s="99">
        <v>3661.49</v>
      </c>
      <c r="I505" s="99">
        <v>3663.62</v>
      </c>
      <c r="J505" s="99">
        <v>3659.91</v>
      </c>
      <c r="K505" s="99">
        <v>3658.47</v>
      </c>
      <c r="L505" s="99">
        <v>3659.16</v>
      </c>
      <c r="M505" s="99">
        <v>3657.53</v>
      </c>
      <c r="N505" s="99">
        <v>3659.53</v>
      </c>
      <c r="O505" s="99">
        <v>3659.83</v>
      </c>
      <c r="P505" s="99">
        <v>3688.43</v>
      </c>
      <c r="Q505" s="99">
        <v>3757.52</v>
      </c>
      <c r="R505" s="99">
        <v>3810.51</v>
      </c>
      <c r="S505" s="99">
        <v>3673.29</v>
      </c>
      <c r="T505" s="99">
        <v>3656.34</v>
      </c>
      <c r="U505" s="99">
        <v>3631.72</v>
      </c>
      <c r="V505" s="99">
        <v>3624.72</v>
      </c>
      <c r="W505" s="99">
        <v>3596.65</v>
      </c>
      <c r="X505" s="99">
        <v>3584.31</v>
      </c>
      <c r="Y505" s="99">
        <v>3580.66</v>
      </c>
    </row>
    <row r="506" spans="1:26">
      <c r="A506" s="100">
        <v>30</v>
      </c>
      <c r="B506" s="99">
        <v>3583.13</v>
      </c>
      <c r="C506" s="99">
        <v>3585.61</v>
      </c>
      <c r="D506" s="99">
        <v>3598.33</v>
      </c>
      <c r="E506" s="99">
        <v>3586.07</v>
      </c>
      <c r="F506" s="99">
        <v>3609.17</v>
      </c>
      <c r="G506" s="99">
        <v>3626.87</v>
      </c>
      <c r="H506" s="99">
        <v>3653.49</v>
      </c>
      <c r="I506" s="99">
        <v>3656.51</v>
      </c>
      <c r="J506" s="99">
        <v>3655.36</v>
      </c>
      <c r="K506" s="99">
        <v>3650.72</v>
      </c>
      <c r="L506" s="99">
        <v>3645.96</v>
      </c>
      <c r="M506" s="99">
        <v>3652.17</v>
      </c>
      <c r="N506" s="99">
        <v>3655.61</v>
      </c>
      <c r="O506" s="99">
        <v>3657.17</v>
      </c>
      <c r="P506" s="99">
        <v>3656.69</v>
      </c>
      <c r="Q506" s="99">
        <v>3710.46</v>
      </c>
      <c r="R506" s="99">
        <v>3718.26</v>
      </c>
      <c r="S506" s="99">
        <v>3756.81</v>
      </c>
      <c r="T506" s="99">
        <v>3654.86</v>
      </c>
      <c r="U506" s="99">
        <v>3601.28</v>
      </c>
      <c r="V506" s="99">
        <v>3580.02</v>
      </c>
      <c r="W506" s="99">
        <v>3567.52</v>
      </c>
      <c r="X506" s="99">
        <v>3559.94</v>
      </c>
      <c r="Y506" s="99">
        <v>3552.06</v>
      </c>
    </row>
    <row r="507" spans="1:26" s="55" customFormat="1">
      <c r="A507" s="100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51"/>
    </row>
    <row r="508" spans="1:26">
      <c r="A508" s="78"/>
      <c r="B508" s="78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</row>
    <row r="509" spans="1:26" ht="27" customHeight="1">
      <c r="A509" s="102"/>
      <c r="B509" s="129" t="s">
        <v>113</v>
      </c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1"/>
    </row>
    <row r="510" spans="1:26" ht="26.25">
      <c r="A510" s="97" t="s">
        <v>69</v>
      </c>
      <c r="B510" s="75" t="s">
        <v>70</v>
      </c>
      <c r="C510" s="75" t="s">
        <v>71</v>
      </c>
      <c r="D510" s="75" t="s">
        <v>72</v>
      </c>
      <c r="E510" s="75" t="s">
        <v>73</v>
      </c>
      <c r="F510" s="75" t="s">
        <v>74</v>
      </c>
      <c r="G510" s="75" t="s">
        <v>75</v>
      </c>
      <c r="H510" s="75" t="s">
        <v>76</v>
      </c>
      <c r="I510" s="75" t="s">
        <v>77</v>
      </c>
      <c r="J510" s="75" t="s">
        <v>78</v>
      </c>
      <c r="K510" s="75" t="s">
        <v>79</v>
      </c>
      <c r="L510" s="75" t="s">
        <v>80</v>
      </c>
      <c r="M510" s="75" t="s">
        <v>81</v>
      </c>
      <c r="N510" s="75" t="s">
        <v>82</v>
      </c>
      <c r="O510" s="75" t="s">
        <v>83</v>
      </c>
      <c r="P510" s="75" t="s">
        <v>84</v>
      </c>
      <c r="Q510" s="75" t="s">
        <v>85</v>
      </c>
      <c r="R510" s="75" t="s">
        <v>86</v>
      </c>
      <c r="S510" s="75" t="s">
        <v>87</v>
      </c>
      <c r="T510" s="75" t="s">
        <v>88</v>
      </c>
      <c r="U510" s="75" t="s">
        <v>89</v>
      </c>
      <c r="V510" s="75" t="s">
        <v>90</v>
      </c>
      <c r="W510" s="75" t="s">
        <v>91</v>
      </c>
      <c r="X510" s="75" t="s">
        <v>92</v>
      </c>
      <c r="Y510" s="75" t="s">
        <v>93</v>
      </c>
    </row>
    <row r="511" spans="1:26">
      <c r="A511" s="100">
        <v>1</v>
      </c>
      <c r="B511" s="99">
        <v>0</v>
      </c>
      <c r="C511" s="99">
        <v>0</v>
      </c>
      <c r="D511" s="99">
        <v>0</v>
      </c>
      <c r="E511" s="99">
        <v>0</v>
      </c>
      <c r="F511" s="99">
        <v>0</v>
      </c>
      <c r="G511" s="99">
        <v>0.18</v>
      </c>
      <c r="H511" s="99">
        <v>0.14000000000000001</v>
      </c>
      <c r="I511" s="99">
        <v>0.87</v>
      </c>
      <c r="J511" s="99">
        <v>0</v>
      </c>
      <c r="K511" s="99">
        <v>1.24</v>
      </c>
      <c r="L511" s="99">
        <v>0</v>
      </c>
      <c r="M511" s="99">
        <v>0</v>
      </c>
      <c r="N511" s="99">
        <v>0</v>
      </c>
      <c r="O511" s="99">
        <v>2.02</v>
      </c>
      <c r="P511" s="99">
        <v>0.52</v>
      </c>
      <c r="Q511" s="99">
        <v>0.69</v>
      </c>
      <c r="R511" s="99">
        <v>480.85</v>
      </c>
      <c r="S511" s="99">
        <v>41.33</v>
      </c>
      <c r="T511" s="99">
        <v>0</v>
      </c>
      <c r="U511" s="99">
        <v>0</v>
      </c>
      <c r="V511" s="99">
        <v>0</v>
      </c>
      <c r="W511" s="99">
        <v>0</v>
      </c>
      <c r="X511" s="99">
        <v>0</v>
      </c>
      <c r="Y511" s="99">
        <v>0</v>
      </c>
    </row>
    <row r="512" spans="1:26">
      <c r="A512" s="100">
        <v>2</v>
      </c>
      <c r="B512" s="99">
        <v>0</v>
      </c>
      <c r="C512" s="99">
        <v>0</v>
      </c>
      <c r="D512" s="99">
        <v>0</v>
      </c>
      <c r="E512" s="99">
        <v>0</v>
      </c>
      <c r="F512" s="99">
        <v>0.25</v>
      </c>
      <c r="G512" s="99">
        <v>0.21</v>
      </c>
      <c r="H512" s="99">
        <v>0.14000000000000001</v>
      </c>
      <c r="I512" s="99">
        <v>5.19</v>
      </c>
      <c r="J512" s="99">
        <v>0</v>
      </c>
      <c r="K512" s="99">
        <v>0</v>
      </c>
      <c r="L512" s="99">
        <v>0</v>
      </c>
      <c r="M512" s="99">
        <v>0</v>
      </c>
      <c r="N512" s="99">
        <v>0</v>
      </c>
      <c r="O512" s="99">
        <v>28.7</v>
      </c>
      <c r="P512" s="99">
        <v>0</v>
      </c>
      <c r="Q512" s="99">
        <v>29.87</v>
      </c>
      <c r="R512" s="99">
        <v>31.16</v>
      </c>
      <c r="S512" s="99">
        <v>0.09</v>
      </c>
      <c r="T512" s="99">
        <v>0</v>
      </c>
      <c r="U512" s="99">
        <v>0</v>
      </c>
      <c r="V512" s="99">
        <v>0</v>
      </c>
      <c r="W512" s="99">
        <v>0</v>
      </c>
      <c r="X512" s="99">
        <v>0</v>
      </c>
      <c r="Y512" s="99">
        <v>0</v>
      </c>
    </row>
    <row r="513" spans="1:25">
      <c r="A513" s="100">
        <v>3</v>
      </c>
      <c r="B513" s="99">
        <v>0</v>
      </c>
      <c r="C513" s="99">
        <v>0</v>
      </c>
      <c r="D513" s="99">
        <v>0</v>
      </c>
      <c r="E513" s="99">
        <v>0</v>
      </c>
      <c r="F513" s="99">
        <v>0</v>
      </c>
      <c r="G513" s="99">
        <v>1.19</v>
      </c>
      <c r="H513" s="99">
        <v>4.2300000000000004</v>
      </c>
      <c r="I513" s="99">
        <v>4.3600000000000003</v>
      </c>
      <c r="J513" s="99">
        <v>3.88</v>
      </c>
      <c r="K513" s="99">
        <v>3.62</v>
      </c>
      <c r="L513" s="99">
        <v>0</v>
      </c>
      <c r="M513" s="99">
        <v>0</v>
      </c>
      <c r="N513" s="99">
        <v>0</v>
      </c>
      <c r="O513" s="99">
        <v>0</v>
      </c>
      <c r="P513" s="99">
        <v>0.4</v>
      </c>
      <c r="Q513" s="99">
        <v>0.46</v>
      </c>
      <c r="R513" s="99">
        <v>0.11</v>
      </c>
      <c r="S513" s="99">
        <v>0.05</v>
      </c>
      <c r="T513" s="99">
        <v>0</v>
      </c>
      <c r="U513" s="99">
        <v>0</v>
      </c>
      <c r="V513" s="99">
        <v>0</v>
      </c>
      <c r="W513" s="99">
        <v>0</v>
      </c>
      <c r="X513" s="99">
        <v>0</v>
      </c>
      <c r="Y513" s="99">
        <v>0</v>
      </c>
    </row>
    <row r="514" spans="1:25">
      <c r="A514" s="100">
        <v>4</v>
      </c>
      <c r="B514" s="99">
        <v>0</v>
      </c>
      <c r="C514" s="99">
        <v>0</v>
      </c>
      <c r="D514" s="99">
        <v>0.79</v>
      </c>
      <c r="E514" s="99">
        <v>0.19</v>
      </c>
      <c r="F514" s="99">
        <v>90.45</v>
      </c>
      <c r="G514" s="99">
        <v>14.96</v>
      </c>
      <c r="H514" s="99">
        <v>53.97</v>
      </c>
      <c r="I514" s="99">
        <v>1.52</v>
      </c>
      <c r="J514" s="99">
        <v>16.79</v>
      </c>
      <c r="K514" s="99">
        <v>1.53</v>
      </c>
      <c r="L514" s="99">
        <v>2.69</v>
      </c>
      <c r="M514" s="99">
        <v>2.4300000000000002</v>
      </c>
      <c r="N514" s="99">
        <v>2.65</v>
      </c>
      <c r="O514" s="99">
        <v>1.6</v>
      </c>
      <c r="P514" s="99">
        <v>0.6</v>
      </c>
      <c r="Q514" s="99">
        <v>55.31</v>
      </c>
      <c r="R514" s="99">
        <v>8.8699999999999992</v>
      </c>
      <c r="S514" s="99">
        <v>77.680000000000007</v>
      </c>
      <c r="T514" s="99">
        <v>2.16</v>
      </c>
      <c r="U514" s="99">
        <v>0.22</v>
      </c>
      <c r="V514" s="99">
        <v>0.13</v>
      </c>
      <c r="W514" s="99">
        <v>0</v>
      </c>
      <c r="X514" s="99">
        <v>0</v>
      </c>
      <c r="Y514" s="99">
        <v>0</v>
      </c>
    </row>
    <row r="515" spans="1:25">
      <c r="A515" s="100">
        <v>5</v>
      </c>
      <c r="B515" s="99">
        <v>36.07</v>
      </c>
      <c r="C515" s="99">
        <v>0</v>
      </c>
      <c r="D515" s="99">
        <v>0</v>
      </c>
      <c r="E515" s="99">
        <v>0</v>
      </c>
      <c r="F515" s="99">
        <v>0.09</v>
      </c>
      <c r="G515" s="99">
        <v>60.32</v>
      </c>
      <c r="H515" s="99">
        <v>0</v>
      </c>
      <c r="I515" s="99">
        <v>0</v>
      </c>
      <c r="J515" s="99">
        <v>50.91</v>
      </c>
      <c r="K515" s="99">
        <v>40.86</v>
      </c>
      <c r="L515" s="99">
        <v>0</v>
      </c>
      <c r="M515" s="99">
        <v>0</v>
      </c>
      <c r="N515" s="99">
        <v>0</v>
      </c>
      <c r="O515" s="99">
        <v>0</v>
      </c>
      <c r="P515" s="99">
        <v>40.18</v>
      </c>
      <c r="Q515" s="99">
        <v>8.3800000000000008</v>
      </c>
      <c r="R515" s="99">
        <v>79.83</v>
      </c>
      <c r="S515" s="99">
        <v>4.6100000000000003</v>
      </c>
      <c r="T515" s="99">
        <v>4.28</v>
      </c>
      <c r="U515" s="99">
        <v>0.02</v>
      </c>
      <c r="V515" s="99">
        <v>0</v>
      </c>
      <c r="W515" s="99">
        <v>0</v>
      </c>
      <c r="X515" s="99">
        <v>0</v>
      </c>
      <c r="Y515" s="99">
        <v>0</v>
      </c>
    </row>
    <row r="516" spans="1:25">
      <c r="A516" s="100">
        <v>6</v>
      </c>
      <c r="B516" s="99">
        <v>0</v>
      </c>
      <c r="C516" s="99">
        <v>0</v>
      </c>
      <c r="D516" s="99">
        <v>12.15</v>
      </c>
      <c r="E516" s="99">
        <v>0</v>
      </c>
      <c r="F516" s="99">
        <v>20.49</v>
      </c>
      <c r="G516" s="99">
        <v>0</v>
      </c>
      <c r="H516" s="99">
        <v>0.96</v>
      </c>
      <c r="I516" s="99">
        <v>0.56000000000000005</v>
      </c>
      <c r="J516" s="99">
        <v>3.86</v>
      </c>
      <c r="K516" s="99">
        <v>4.04</v>
      </c>
      <c r="L516" s="99">
        <v>3.2</v>
      </c>
      <c r="M516" s="99">
        <v>0.03</v>
      </c>
      <c r="N516" s="99">
        <v>0</v>
      </c>
      <c r="O516" s="99">
        <v>0</v>
      </c>
      <c r="P516" s="99">
        <v>4.29</v>
      </c>
      <c r="Q516" s="99">
        <v>11.87</v>
      </c>
      <c r="R516" s="99">
        <v>14.4</v>
      </c>
      <c r="S516" s="99">
        <v>7.55</v>
      </c>
      <c r="T516" s="99">
        <v>64.8</v>
      </c>
      <c r="U516" s="99">
        <v>0.47</v>
      </c>
      <c r="V516" s="99">
        <v>0</v>
      </c>
      <c r="W516" s="99">
        <v>0</v>
      </c>
      <c r="X516" s="99">
        <v>9.2100000000000009</v>
      </c>
      <c r="Y516" s="99">
        <v>0</v>
      </c>
    </row>
    <row r="517" spans="1:25">
      <c r="A517" s="100">
        <v>7</v>
      </c>
      <c r="B517" s="99">
        <v>0</v>
      </c>
      <c r="C517" s="99">
        <v>0</v>
      </c>
      <c r="D517" s="99">
        <v>1.17</v>
      </c>
      <c r="E517" s="99">
        <v>4.9400000000000004</v>
      </c>
      <c r="F517" s="99">
        <v>40.130000000000003</v>
      </c>
      <c r="G517" s="99">
        <v>22.05</v>
      </c>
      <c r="H517" s="99">
        <v>6.5</v>
      </c>
      <c r="I517" s="99">
        <v>0</v>
      </c>
      <c r="J517" s="99">
        <v>1.19</v>
      </c>
      <c r="K517" s="99">
        <v>0.15</v>
      </c>
      <c r="L517" s="99">
        <v>0</v>
      </c>
      <c r="M517" s="99">
        <v>0</v>
      </c>
      <c r="N517" s="99">
        <v>0</v>
      </c>
      <c r="O517" s="99">
        <v>0</v>
      </c>
      <c r="P517" s="99">
        <v>0.47</v>
      </c>
      <c r="Q517" s="99">
        <v>2.4300000000000002</v>
      </c>
      <c r="R517" s="99">
        <v>0</v>
      </c>
      <c r="S517" s="99">
        <v>0.61</v>
      </c>
      <c r="T517" s="99">
        <v>0</v>
      </c>
      <c r="U517" s="99">
        <v>0.48</v>
      </c>
      <c r="V517" s="99">
        <v>0</v>
      </c>
      <c r="W517" s="99">
        <v>0</v>
      </c>
      <c r="X517" s="99">
        <v>0</v>
      </c>
      <c r="Y517" s="99">
        <v>0</v>
      </c>
    </row>
    <row r="518" spans="1:25">
      <c r="A518" s="100">
        <v>8</v>
      </c>
      <c r="B518" s="99">
        <v>0</v>
      </c>
      <c r="C518" s="99">
        <v>0</v>
      </c>
      <c r="D518" s="99">
        <v>0</v>
      </c>
      <c r="E518" s="99">
        <v>0</v>
      </c>
      <c r="F518" s="99">
        <v>0</v>
      </c>
      <c r="G518" s="99">
        <v>6.21</v>
      </c>
      <c r="H518" s="99">
        <v>14.67</v>
      </c>
      <c r="I518" s="99">
        <v>0</v>
      </c>
      <c r="J518" s="99">
        <v>0</v>
      </c>
      <c r="K518" s="99">
        <v>23.95</v>
      </c>
      <c r="L518" s="99">
        <v>14.04</v>
      </c>
      <c r="M518" s="99">
        <v>1.54</v>
      </c>
      <c r="N518" s="99">
        <v>1.47</v>
      </c>
      <c r="O518" s="99">
        <v>1.6</v>
      </c>
      <c r="P518" s="99">
        <v>1.57</v>
      </c>
      <c r="Q518" s="99">
        <v>29.29</v>
      </c>
      <c r="R518" s="99">
        <v>140.36000000000001</v>
      </c>
      <c r="S518" s="99">
        <v>116.16</v>
      </c>
      <c r="T518" s="99">
        <v>100.18</v>
      </c>
      <c r="U518" s="99">
        <v>1.03</v>
      </c>
      <c r="V518" s="99">
        <v>0</v>
      </c>
      <c r="W518" s="99">
        <v>0</v>
      </c>
      <c r="X518" s="99">
        <v>0</v>
      </c>
      <c r="Y518" s="99">
        <v>0</v>
      </c>
    </row>
    <row r="519" spans="1:25">
      <c r="A519" s="100">
        <v>9</v>
      </c>
      <c r="B519" s="99">
        <v>0</v>
      </c>
      <c r="C519" s="99">
        <v>0</v>
      </c>
      <c r="D519" s="99">
        <v>0</v>
      </c>
      <c r="E519" s="99">
        <v>0</v>
      </c>
      <c r="F519" s="99">
        <v>0</v>
      </c>
      <c r="G519" s="99">
        <v>0</v>
      </c>
      <c r="H519" s="99">
        <v>10.99</v>
      </c>
      <c r="I519" s="99">
        <v>0</v>
      </c>
      <c r="J519" s="99">
        <v>10.01</v>
      </c>
      <c r="K519" s="99">
        <v>1.96</v>
      </c>
      <c r="L519" s="99">
        <v>0</v>
      </c>
      <c r="M519" s="99">
        <v>0</v>
      </c>
      <c r="N519" s="99">
        <v>0</v>
      </c>
      <c r="O519" s="99">
        <v>0</v>
      </c>
      <c r="P519" s="99">
        <v>0</v>
      </c>
      <c r="Q519" s="99">
        <v>0</v>
      </c>
      <c r="R519" s="99">
        <v>41.5</v>
      </c>
      <c r="S519" s="99">
        <v>5.08</v>
      </c>
      <c r="T519" s="99">
        <v>41.86</v>
      </c>
      <c r="U519" s="99">
        <v>0</v>
      </c>
      <c r="V519" s="99">
        <v>0</v>
      </c>
      <c r="W519" s="99">
        <v>0</v>
      </c>
      <c r="X519" s="99">
        <v>0</v>
      </c>
      <c r="Y519" s="99">
        <v>0</v>
      </c>
    </row>
    <row r="520" spans="1:25">
      <c r="A520" s="100">
        <v>10</v>
      </c>
      <c r="B520" s="99">
        <v>0</v>
      </c>
      <c r="C520" s="99">
        <v>0</v>
      </c>
      <c r="D520" s="99">
        <v>0</v>
      </c>
      <c r="E520" s="99">
        <v>0</v>
      </c>
      <c r="F520" s="99">
        <v>0.25</v>
      </c>
      <c r="G520" s="99">
        <v>0.18</v>
      </c>
      <c r="H520" s="99">
        <v>2.04</v>
      </c>
      <c r="I520" s="99">
        <v>0.01</v>
      </c>
      <c r="J520" s="99">
        <v>7.72</v>
      </c>
      <c r="K520" s="99">
        <v>89.41</v>
      </c>
      <c r="L520" s="99">
        <v>32.9</v>
      </c>
      <c r="M520" s="99">
        <v>8.85</v>
      </c>
      <c r="N520" s="99">
        <v>290.26</v>
      </c>
      <c r="O520" s="99">
        <v>458.84</v>
      </c>
      <c r="P520" s="99">
        <v>0</v>
      </c>
      <c r="Q520" s="99">
        <v>1.21</v>
      </c>
      <c r="R520" s="99">
        <v>73.569999999999993</v>
      </c>
      <c r="S520" s="99">
        <v>0</v>
      </c>
      <c r="T520" s="99">
        <v>627.54999999999995</v>
      </c>
      <c r="U520" s="99">
        <v>830.66</v>
      </c>
      <c r="V520" s="99">
        <v>0</v>
      </c>
      <c r="W520" s="99">
        <v>0</v>
      </c>
      <c r="X520" s="99">
        <v>0</v>
      </c>
      <c r="Y520" s="99">
        <v>0</v>
      </c>
    </row>
    <row r="521" spans="1:25">
      <c r="A521" s="100">
        <v>11</v>
      </c>
      <c r="B521" s="99">
        <v>0</v>
      </c>
      <c r="C521" s="99">
        <v>0</v>
      </c>
      <c r="D521" s="99">
        <v>1.56</v>
      </c>
      <c r="E521" s="99">
        <v>0</v>
      </c>
      <c r="F521" s="99">
        <v>7.3</v>
      </c>
      <c r="G521" s="99">
        <v>97.65</v>
      </c>
      <c r="H521" s="99">
        <v>0</v>
      </c>
      <c r="I521" s="99">
        <v>2.6</v>
      </c>
      <c r="J521" s="99">
        <v>0</v>
      </c>
      <c r="K521" s="99">
        <v>0</v>
      </c>
      <c r="L521" s="99">
        <v>0</v>
      </c>
      <c r="M521" s="99">
        <v>0</v>
      </c>
      <c r="N521" s="99">
        <v>0</v>
      </c>
      <c r="O521" s="99">
        <v>0</v>
      </c>
      <c r="P521" s="99">
        <v>6.83</v>
      </c>
      <c r="Q521" s="99">
        <v>0</v>
      </c>
      <c r="R521" s="99">
        <v>72.77</v>
      </c>
      <c r="S521" s="99">
        <v>0</v>
      </c>
      <c r="T521" s="99">
        <v>4.22</v>
      </c>
      <c r="U521" s="99">
        <v>0</v>
      </c>
      <c r="V521" s="99">
        <v>0</v>
      </c>
      <c r="W521" s="99">
        <v>0</v>
      </c>
      <c r="X521" s="99">
        <v>0</v>
      </c>
      <c r="Y521" s="99">
        <v>0</v>
      </c>
    </row>
    <row r="522" spans="1:25">
      <c r="A522" s="100">
        <v>12</v>
      </c>
      <c r="B522" s="99">
        <v>0</v>
      </c>
      <c r="C522" s="99">
        <v>0</v>
      </c>
      <c r="D522" s="99">
        <v>92</v>
      </c>
      <c r="E522" s="99">
        <v>0</v>
      </c>
      <c r="F522" s="99">
        <v>14.63</v>
      </c>
      <c r="G522" s="99">
        <v>8.14</v>
      </c>
      <c r="H522" s="99">
        <v>14.78</v>
      </c>
      <c r="I522" s="99">
        <v>24.29</v>
      </c>
      <c r="J522" s="99">
        <v>52.62</v>
      </c>
      <c r="K522" s="99">
        <v>56.19</v>
      </c>
      <c r="L522" s="99">
        <v>0</v>
      </c>
      <c r="M522" s="99">
        <v>29.47</v>
      </c>
      <c r="N522" s="99">
        <v>0</v>
      </c>
      <c r="O522" s="99">
        <v>64.87</v>
      </c>
      <c r="P522" s="99">
        <v>0</v>
      </c>
      <c r="Q522" s="99">
        <v>67.47</v>
      </c>
      <c r="R522" s="99">
        <v>403.44</v>
      </c>
      <c r="S522" s="99">
        <v>32.340000000000003</v>
      </c>
      <c r="T522" s="99">
        <v>0.61</v>
      </c>
      <c r="U522" s="99">
        <v>0</v>
      </c>
      <c r="V522" s="99">
        <v>0</v>
      </c>
      <c r="W522" s="99">
        <v>0</v>
      </c>
      <c r="X522" s="99">
        <v>0</v>
      </c>
      <c r="Y522" s="99">
        <v>0</v>
      </c>
    </row>
    <row r="523" spans="1:25">
      <c r="A523" s="100">
        <v>13</v>
      </c>
      <c r="B523" s="99">
        <v>9.01</v>
      </c>
      <c r="C523" s="99">
        <v>0</v>
      </c>
      <c r="D523" s="99">
        <v>10.75</v>
      </c>
      <c r="E523" s="99">
        <v>12.03</v>
      </c>
      <c r="F523" s="99">
        <v>42.29</v>
      </c>
      <c r="G523" s="99">
        <v>6.45</v>
      </c>
      <c r="H523" s="99">
        <v>5.22</v>
      </c>
      <c r="I523" s="99">
        <v>15.96</v>
      </c>
      <c r="J523" s="99">
        <v>0.57999999999999996</v>
      </c>
      <c r="K523" s="99">
        <v>74.8</v>
      </c>
      <c r="L523" s="99">
        <v>5.01</v>
      </c>
      <c r="M523" s="99">
        <v>11.63</v>
      </c>
      <c r="N523" s="99">
        <v>21.1</v>
      </c>
      <c r="O523" s="99">
        <v>84.77</v>
      </c>
      <c r="P523" s="99">
        <v>51.61</v>
      </c>
      <c r="Q523" s="99">
        <v>332.23</v>
      </c>
      <c r="R523" s="99">
        <v>14.08</v>
      </c>
      <c r="S523" s="99">
        <v>108.49</v>
      </c>
      <c r="T523" s="99">
        <v>5.31</v>
      </c>
      <c r="U523" s="99">
        <v>0</v>
      </c>
      <c r="V523" s="99">
        <v>0</v>
      </c>
      <c r="W523" s="99">
        <v>0</v>
      </c>
      <c r="X523" s="99">
        <v>0</v>
      </c>
      <c r="Y523" s="99">
        <v>55.43</v>
      </c>
    </row>
    <row r="524" spans="1:25">
      <c r="A524" s="100">
        <v>14</v>
      </c>
      <c r="B524" s="99">
        <v>0</v>
      </c>
      <c r="C524" s="99">
        <v>0</v>
      </c>
      <c r="D524" s="99">
        <v>95.11</v>
      </c>
      <c r="E524" s="99">
        <v>0</v>
      </c>
      <c r="F524" s="99">
        <v>94.67</v>
      </c>
      <c r="G524" s="99">
        <v>119.58</v>
      </c>
      <c r="H524" s="99">
        <v>102</v>
      </c>
      <c r="I524" s="99">
        <v>165.66</v>
      </c>
      <c r="J524" s="99">
        <v>152.02000000000001</v>
      </c>
      <c r="K524" s="99">
        <v>95.27</v>
      </c>
      <c r="L524" s="99">
        <v>153.13999999999999</v>
      </c>
      <c r="M524" s="99">
        <v>86.92</v>
      </c>
      <c r="N524" s="99">
        <v>36.14</v>
      </c>
      <c r="O524" s="99">
        <v>0</v>
      </c>
      <c r="P524" s="99">
        <v>93.26</v>
      </c>
      <c r="Q524" s="99">
        <v>132.08000000000001</v>
      </c>
      <c r="R524" s="99">
        <v>120.19</v>
      </c>
      <c r="S524" s="99">
        <v>89.37</v>
      </c>
      <c r="T524" s="99">
        <v>4.88</v>
      </c>
      <c r="U524" s="99">
        <v>0</v>
      </c>
      <c r="V524" s="99">
        <v>0</v>
      </c>
      <c r="W524" s="99">
        <v>0</v>
      </c>
      <c r="X524" s="99">
        <v>0</v>
      </c>
      <c r="Y524" s="99">
        <v>65.16</v>
      </c>
    </row>
    <row r="525" spans="1:25">
      <c r="A525" s="100">
        <v>15</v>
      </c>
      <c r="B525" s="99">
        <v>0</v>
      </c>
      <c r="C525" s="99">
        <v>0</v>
      </c>
      <c r="D525" s="99">
        <v>0</v>
      </c>
      <c r="E525" s="99">
        <v>0.79</v>
      </c>
      <c r="F525" s="99">
        <v>0</v>
      </c>
      <c r="G525" s="99">
        <v>0.2</v>
      </c>
      <c r="H525" s="99">
        <v>14.97</v>
      </c>
      <c r="I525" s="99">
        <v>8.32</v>
      </c>
      <c r="J525" s="99">
        <v>0</v>
      </c>
      <c r="K525" s="99">
        <v>0</v>
      </c>
      <c r="L525" s="99">
        <v>0.31</v>
      </c>
      <c r="M525" s="99">
        <v>0</v>
      </c>
      <c r="N525" s="99">
        <v>0</v>
      </c>
      <c r="O525" s="99">
        <v>0</v>
      </c>
      <c r="P525" s="99">
        <v>4.21</v>
      </c>
      <c r="Q525" s="99">
        <v>84.2</v>
      </c>
      <c r="R525" s="99">
        <v>87.88</v>
      </c>
      <c r="S525" s="99">
        <v>6.94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</row>
    <row r="526" spans="1:25">
      <c r="A526" s="100">
        <v>16</v>
      </c>
      <c r="B526" s="99">
        <v>0</v>
      </c>
      <c r="C526" s="99">
        <v>0</v>
      </c>
      <c r="D526" s="99">
        <v>0</v>
      </c>
      <c r="E526" s="99">
        <v>0</v>
      </c>
      <c r="F526" s="99">
        <v>0</v>
      </c>
      <c r="G526" s="99">
        <v>0</v>
      </c>
      <c r="H526" s="99">
        <v>0</v>
      </c>
      <c r="I526" s="99">
        <v>0</v>
      </c>
      <c r="J526" s="99">
        <v>7.65</v>
      </c>
      <c r="K526" s="99">
        <v>0</v>
      </c>
      <c r="L526" s="99">
        <v>0</v>
      </c>
      <c r="M526" s="99">
        <v>0</v>
      </c>
      <c r="N526" s="99">
        <v>0</v>
      </c>
      <c r="O526" s="99">
        <v>0</v>
      </c>
      <c r="P526" s="99">
        <v>0</v>
      </c>
      <c r="Q526" s="99">
        <v>0</v>
      </c>
      <c r="R526" s="99">
        <v>29.44</v>
      </c>
      <c r="S526" s="99">
        <v>9.27</v>
      </c>
      <c r="T526" s="99">
        <v>0</v>
      </c>
      <c r="U526" s="99">
        <v>0</v>
      </c>
      <c r="V526" s="99">
        <v>0</v>
      </c>
      <c r="W526" s="99">
        <v>0</v>
      </c>
      <c r="X526" s="99">
        <v>0</v>
      </c>
      <c r="Y526" s="99">
        <v>0</v>
      </c>
    </row>
    <row r="527" spans="1:25">
      <c r="A527" s="100">
        <v>17</v>
      </c>
      <c r="B527" s="99">
        <v>0</v>
      </c>
      <c r="C527" s="99">
        <v>0</v>
      </c>
      <c r="D527" s="99">
        <v>0</v>
      </c>
      <c r="E527" s="99">
        <v>15.85</v>
      </c>
      <c r="F527" s="99">
        <v>38.700000000000003</v>
      </c>
      <c r="G527" s="99">
        <v>6.98</v>
      </c>
      <c r="H527" s="99">
        <v>3.55</v>
      </c>
      <c r="I527" s="99">
        <v>2.5099999999999998</v>
      </c>
      <c r="J527" s="99">
        <v>1.81</v>
      </c>
      <c r="K527" s="99">
        <v>1.04</v>
      </c>
      <c r="L527" s="99">
        <v>1.7</v>
      </c>
      <c r="M527" s="99">
        <v>0.78</v>
      </c>
      <c r="N527" s="99">
        <v>0</v>
      </c>
      <c r="O527" s="99">
        <v>0</v>
      </c>
      <c r="P527" s="99">
        <v>0.49</v>
      </c>
      <c r="Q527" s="99">
        <v>5.25</v>
      </c>
      <c r="R527" s="99">
        <v>133.84</v>
      </c>
      <c r="S527" s="99">
        <v>8.19</v>
      </c>
      <c r="T527" s="99">
        <v>0</v>
      </c>
      <c r="U527" s="99">
        <v>0</v>
      </c>
      <c r="V527" s="99">
        <v>0</v>
      </c>
      <c r="W527" s="99">
        <v>0</v>
      </c>
      <c r="X527" s="99">
        <v>0</v>
      </c>
      <c r="Y527" s="99">
        <v>0</v>
      </c>
    </row>
    <row r="528" spans="1:25">
      <c r="A528" s="100">
        <v>18</v>
      </c>
      <c r="B528" s="99">
        <v>0</v>
      </c>
      <c r="C528" s="99">
        <v>0</v>
      </c>
      <c r="D528" s="99">
        <v>2.25</v>
      </c>
      <c r="E528" s="99">
        <v>45.98</v>
      </c>
      <c r="F528" s="99">
        <v>1.0900000000000001</v>
      </c>
      <c r="G528" s="99">
        <v>375.75</v>
      </c>
      <c r="H528" s="99">
        <v>2.67</v>
      </c>
      <c r="I528" s="99">
        <v>0</v>
      </c>
      <c r="J528" s="99">
        <v>2.19</v>
      </c>
      <c r="K528" s="99">
        <v>0.26</v>
      </c>
      <c r="L528" s="99">
        <v>9.32</v>
      </c>
      <c r="M528" s="99">
        <v>10.67</v>
      </c>
      <c r="N528" s="99">
        <v>16.170000000000002</v>
      </c>
      <c r="O528" s="99">
        <v>10.8</v>
      </c>
      <c r="P528" s="99">
        <v>151.94</v>
      </c>
      <c r="Q528" s="99">
        <v>88.53</v>
      </c>
      <c r="R528" s="99">
        <v>70.98</v>
      </c>
      <c r="S528" s="99">
        <v>43.18</v>
      </c>
      <c r="T528" s="99">
        <v>9.0500000000000007</v>
      </c>
      <c r="U528" s="99">
        <v>0</v>
      </c>
      <c r="V528" s="99">
        <v>1.78</v>
      </c>
      <c r="W528" s="99">
        <v>0</v>
      </c>
      <c r="X528" s="99">
        <v>0</v>
      </c>
      <c r="Y528" s="99">
        <v>0</v>
      </c>
    </row>
    <row r="529" spans="1:26">
      <c r="A529" s="100">
        <v>19</v>
      </c>
      <c r="B529" s="99">
        <v>0</v>
      </c>
      <c r="C529" s="99">
        <v>0</v>
      </c>
      <c r="D529" s="99">
        <v>0</v>
      </c>
      <c r="E529" s="99">
        <v>0.93</v>
      </c>
      <c r="F529" s="99">
        <v>53.92</v>
      </c>
      <c r="G529" s="99">
        <v>84.96</v>
      </c>
      <c r="H529" s="99">
        <v>83.54</v>
      </c>
      <c r="I529" s="99">
        <v>87.21</v>
      </c>
      <c r="J529" s="99">
        <v>88.76</v>
      </c>
      <c r="K529" s="99">
        <v>0</v>
      </c>
      <c r="L529" s="99">
        <v>0.54</v>
      </c>
      <c r="M529" s="99">
        <v>0</v>
      </c>
      <c r="N529" s="99">
        <v>0</v>
      </c>
      <c r="O529" s="99">
        <v>1.52</v>
      </c>
      <c r="P529" s="99">
        <v>3.35</v>
      </c>
      <c r="Q529" s="99">
        <v>5.71</v>
      </c>
      <c r="R529" s="99">
        <v>7.47</v>
      </c>
      <c r="S529" s="99">
        <v>24.16</v>
      </c>
      <c r="T529" s="99">
        <v>1.38</v>
      </c>
      <c r="U529" s="99">
        <v>0</v>
      </c>
      <c r="V529" s="99">
        <v>0</v>
      </c>
      <c r="W529" s="99">
        <v>0</v>
      </c>
      <c r="X529" s="99">
        <v>0</v>
      </c>
      <c r="Y529" s="99">
        <v>0</v>
      </c>
    </row>
    <row r="530" spans="1:26">
      <c r="A530" s="100">
        <v>20</v>
      </c>
      <c r="B530" s="99">
        <v>0</v>
      </c>
      <c r="C530" s="99">
        <v>0</v>
      </c>
      <c r="D530" s="99">
        <v>0.03</v>
      </c>
      <c r="E530" s="99">
        <v>8.85</v>
      </c>
      <c r="F530" s="99">
        <v>0.78</v>
      </c>
      <c r="G530" s="99">
        <v>2.54</v>
      </c>
      <c r="H530" s="99">
        <v>0</v>
      </c>
      <c r="I530" s="99">
        <v>0</v>
      </c>
      <c r="J530" s="99">
        <v>0</v>
      </c>
      <c r="K530" s="99">
        <v>0</v>
      </c>
      <c r="L530" s="99">
        <v>3</v>
      </c>
      <c r="M530" s="99">
        <v>3.66</v>
      </c>
      <c r="N530" s="99">
        <v>3.94</v>
      </c>
      <c r="O530" s="99">
        <v>4.9800000000000004</v>
      </c>
      <c r="P530" s="99">
        <v>6.07</v>
      </c>
      <c r="Q530" s="99">
        <v>133.37</v>
      </c>
      <c r="R530" s="99">
        <v>186.28</v>
      </c>
      <c r="S530" s="99">
        <v>144.47</v>
      </c>
      <c r="T530" s="99">
        <v>6.14</v>
      </c>
      <c r="U530" s="99">
        <v>0</v>
      </c>
      <c r="V530" s="99">
        <v>0</v>
      </c>
      <c r="W530" s="99">
        <v>0</v>
      </c>
      <c r="X530" s="99">
        <v>0</v>
      </c>
      <c r="Y530" s="99">
        <v>0.04</v>
      </c>
    </row>
    <row r="531" spans="1:26">
      <c r="A531" s="100">
        <v>21</v>
      </c>
      <c r="B531" s="99">
        <v>0</v>
      </c>
      <c r="C531" s="99">
        <v>0.68</v>
      </c>
      <c r="D531" s="99">
        <v>0</v>
      </c>
      <c r="E531" s="99">
        <v>0</v>
      </c>
      <c r="F531" s="99">
        <v>0.8</v>
      </c>
      <c r="G531" s="99">
        <v>47.88</v>
      </c>
      <c r="H531" s="99">
        <v>126.51</v>
      </c>
      <c r="I531" s="99">
        <v>43.39</v>
      </c>
      <c r="J531" s="99">
        <v>8.19</v>
      </c>
      <c r="K531" s="99">
        <v>21.17</v>
      </c>
      <c r="L531" s="99">
        <v>2.16</v>
      </c>
      <c r="M531" s="99">
        <v>9.2899999999999991</v>
      </c>
      <c r="N531" s="99">
        <v>144.18</v>
      </c>
      <c r="O531" s="99">
        <v>135.44999999999999</v>
      </c>
      <c r="P531" s="99">
        <v>450.36</v>
      </c>
      <c r="Q531" s="99">
        <v>143.84</v>
      </c>
      <c r="R531" s="99">
        <v>68.790000000000006</v>
      </c>
      <c r="S531" s="99">
        <v>92.78</v>
      </c>
      <c r="T531" s="99">
        <v>0.17</v>
      </c>
      <c r="U531" s="99">
        <v>0</v>
      </c>
      <c r="V531" s="99">
        <v>0</v>
      </c>
      <c r="W531" s="99">
        <v>0</v>
      </c>
      <c r="X531" s="99">
        <v>0</v>
      </c>
      <c r="Y531" s="99">
        <v>0</v>
      </c>
    </row>
    <row r="532" spans="1:26">
      <c r="A532" s="100">
        <v>22</v>
      </c>
      <c r="B532" s="99">
        <v>0.55000000000000004</v>
      </c>
      <c r="C532" s="99">
        <v>0.01</v>
      </c>
      <c r="D532" s="99">
        <v>5.94</v>
      </c>
      <c r="E532" s="99">
        <v>0.48</v>
      </c>
      <c r="F532" s="99">
        <v>0.09</v>
      </c>
      <c r="G532" s="99">
        <v>1.1399999999999999</v>
      </c>
      <c r="H532" s="99">
        <v>0.92</v>
      </c>
      <c r="I532" s="99">
        <v>0.55000000000000004</v>
      </c>
      <c r="J532" s="99">
        <v>1.32</v>
      </c>
      <c r="K532" s="99">
        <v>3.53</v>
      </c>
      <c r="L532" s="99">
        <v>0</v>
      </c>
      <c r="M532" s="99">
        <v>0</v>
      </c>
      <c r="N532" s="99">
        <v>0</v>
      </c>
      <c r="O532" s="99">
        <v>2.4900000000000002</v>
      </c>
      <c r="P532" s="99">
        <v>4.9000000000000004</v>
      </c>
      <c r="Q532" s="99">
        <v>202.07</v>
      </c>
      <c r="R532" s="99">
        <v>244.91</v>
      </c>
      <c r="S532" s="99">
        <v>9.3000000000000007</v>
      </c>
      <c r="T532" s="99">
        <v>0</v>
      </c>
      <c r="U532" s="99">
        <v>0</v>
      </c>
      <c r="V532" s="99">
        <v>0</v>
      </c>
      <c r="W532" s="99">
        <v>0</v>
      </c>
      <c r="X532" s="99">
        <v>0</v>
      </c>
      <c r="Y532" s="99">
        <v>0</v>
      </c>
    </row>
    <row r="533" spans="1:26">
      <c r="A533" s="100">
        <v>23</v>
      </c>
      <c r="B533" s="99">
        <v>0.09</v>
      </c>
      <c r="C533" s="99">
        <v>0</v>
      </c>
      <c r="D533" s="99">
        <v>0</v>
      </c>
      <c r="E533" s="99">
        <v>0</v>
      </c>
      <c r="F533" s="99">
        <v>0.14000000000000001</v>
      </c>
      <c r="G533" s="99">
        <v>0.1</v>
      </c>
      <c r="H533" s="99">
        <v>1.71</v>
      </c>
      <c r="I533" s="99">
        <v>0.96</v>
      </c>
      <c r="J533" s="99">
        <v>0</v>
      </c>
      <c r="K533" s="99">
        <v>0</v>
      </c>
      <c r="L533" s="99">
        <v>0</v>
      </c>
      <c r="M533" s="99">
        <v>0</v>
      </c>
      <c r="N533" s="99">
        <v>0</v>
      </c>
      <c r="O533" s="99">
        <v>0</v>
      </c>
      <c r="P533" s="99">
        <v>0</v>
      </c>
      <c r="Q533" s="99">
        <v>161.21</v>
      </c>
      <c r="R533" s="99">
        <v>42.07</v>
      </c>
      <c r="S533" s="99">
        <v>6.35</v>
      </c>
      <c r="T533" s="99">
        <v>0</v>
      </c>
      <c r="U533" s="99">
        <v>0</v>
      </c>
      <c r="V533" s="99">
        <v>0</v>
      </c>
      <c r="W533" s="99">
        <v>0</v>
      </c>
      <c r="X533" s="99">
        <v>0</v>
      </c>
      <c r="Y533" s="99">
        <v>0</v>
      </c>
    </row>
    <row r="534" spans="1:26">
      <c r="A534" s="100">
        <v>24</v>
      </c>
      <c r="B534" s="99">
        <v>0</v>
      </c>
      <c r="C534" s="99">
        <v>0</v>
      </c>
      <c r="D534" s="99">
        <v>0</v>
      </c>
      <c r="E534" s="99">
        <v>0</v>
      </c>
      <c r="F534" s="99">
        <v>0</v>
      </c>
      <c r="G534" s="99">
        <v>0</v>
      </c>
      <c r="H534" s="99">
        <v>0</v>
      </c>
      <c r="I534" s="99">
        <v>0</v>
      </c>
      <c r="J534" s="99">
        <v>0</v>
      </c>
      <c r="K534" s="99">
        <v>0</v>
      </c>
      <c r="L534" s="99">
        <v>0</v>
      </c>
      <c r="M534" s="99">
        <v>0</v>
      </c>
      <c r="N534" s="99">
        <v>0</v>
      </c>
      <c r="O534" s="99">
        <v>0</v>
      </c>
      <c r="P534" s="99">
        <v>0</v>
      </c>
      <c r="Q534" s="99">
        <v>0</v>
      </c>
      <c r="R534" s="99">
        <v>1.35</v>
      </c>
      <c r="S534" s="99">
        <v>0.4</v>
      </c>
      <c r="T534" s="99">
        <v>0</v>
      </c>
      <c r="U534" s="99">
        <v>0</v>
      </c>
      <c r="V534" s="99">
        <v>0</v>
      </c>
      <c r="W534" s="99">
        <v>0</v>
      </c>
      <c r="X534" s="99">
        <v>0</v>
      </c>
      <c r="Y534" s="99">
        <v>0</v>
      </c>
    </row>
    <row r="535" spans="1:26">
      <c r="A535" s="100">
        <v>25</v>
      </c>
      <c r="B535" s="99">
        <v>0</v>
      </c>
      <c r="C535" s="99">
        <v>0</v>
      </c>
      <c r="D535" s="99">
        <v>0</v>
      </c>
      <c r="E535" s="99">
        <v>0</v>
      </c>
      <c r="F535" s="99">
        <v>2.78</v>
      </c>
      <c r="G535" s="99">
        <v>9.41</v>
      </c>
      <c r="H535" s="99">
        <v>0</v>
      </c>
      <c r="I535" s="99">
        <v>0</v>
      </c>
      <c r="J535" s="99">
        <v>49.25</v>
      </c>
      <c r="K535" s="99">
        <v>0</v>
      </c>
      <c r="L535" s="99">
        <v>0</v>
      </c>
      <c r="M535" s="99">
        <v>0</v>
      </c>
      <c r="N535" s="99">
        <v>0</v>
      </c>
      <c r="O535" s="99">
        <v>0</v>
      </c>
      <c r="P535" s="99">
        <v>0</v>
      </c>
      <c r="Q535" s="99">
        <v>18.079999999999998</v>
      </c>
      <c r="R535" s="99">
        <v>24.04</v>
      </c>
      <c r="S535" s="99">
        <v>0</v>
      </c>
      <c r="T535" s="99">
        <v>0</v>
      </c>
      <c r="U535" s="99">
        <v>0</v>
      </c>
      <c r="V535" s="99">
        <v>0</v>
      </c>
      <c r="W535" s="99">
        <v>0</v>
      </c>
      <c r="X535" s="99">
        <v>0</v>
      </c>
      <c r="Y535" s="99">
        <v>0</v>
      </c>
    </row>
    <row r="536" spans="1:26">
      <c r="A536" s="100">
        <v>26</v>
      </c>
      <c r="B536" s="99">
        <v>0</v>
      </c>
      <c r="C536" s="99">
        <v>0</v>
      </c>
      <c r="D536" s="99">
        <v>0</v>
      </c>
      <c r="E536" s="99">
        <v>0</v>
      </c>
      <c r="F536" s="99">
        <v>0</v>
      </c>
      <c r="G536" s="99">
        <v>3.18</v>
      </c>
      <c r="H536" s="99">
        <v>0</v>
      </c>
      <c r="I536" s="99">
        <v>0</v>
      </c>
      <c r="J536" s="99">
        <v>0</v>
      </c>
      <c r="K536" s="99">
        <v>0</v>
      </c>
      <c r="L536" s="99">
        <v>0</v>
      </c>
      <c r="M536" s="99">
        <v>27.06</v>
      </c>
      <c r="N536" s="99">
        <v>0</v>
      </c>
      <c r="O536" s="99">
        <v>0.69</v>
      </c>
      <c r="P536" s="99">
        <v>0.31</v>
      </c>
      <c r="Q536" s="99">
        <v>0</v>
      </c>
      <c r="R536" s="99">
        <v>0</v>
      </c>
      <c r="S536" s="99">
        <v>0</v>
      </c>
      <c r="T536" s="99">
        <v>0</v>
      </c>
      <c r="U536" s="99">
        <v>0</v>
      </c>
      <c r="V536" s="99">
        <v>0</v>
      </c>
      <c r="W536" s="99">
        <v>0</v>
      </c>
      <c r="X536" s="99">
        <v>0</v>
      </c>
      <c r="Y536" s="99">
        <v>0</v>
      </c>
    </row>
    <row r="537" spans="1:26">
      <c r="A537" s="100">
        <v>27</v>
      </c>
      <c r="B537" s="99">
        <v>17.73</v>
      </c>
      <c r="C537" s="99">
        <v>1.06</v>
      </c>
      <c r="D537" s="99">
        <v>4.01</v>
      </c>
      <c r="E537" s="99">
        <v>2.52</v>
      </c>
      <c r="F537" s="99">
        <v>0</v>
      </c>
      <c r="G537" s="99">
        <v>1.42</v>
      </c>
      <c r="H537" s="99">
        <v>0</v>
      </c>
      <c r="I537" s="99">
        <v>0</v>
      </c>
      <c r="J537" s="99">
        <v>0</v>
      </c>
      <c r="K537" s="99">
        <v>0</v>
      </c>
      <c r="L537" s="99">
        <v>0</v>
      </c>
      <c r="M537" s="99">
        <v>0</v>
      </c>
      <c r="N537" s="99">
        <v>0</v>
      </c>
      <c r="O537" s="99">
        <v>0</v>
      </c>
      <c r="P537" s="99">
        <v>0</v>
      </c>
      <c r="Q537" s="99">
        <v>0.23</v>
      </c>
      <c r="R537" s="99">
        <v>0</v>
      </c>
      <c r="S537" s="99">
        <v>0</v>
      </c>
      <c r="T537" s="99">
        <v>0</v>
      </c>
      <c r="U537" s="99">
        <v>0</v>
      </c>
      <c r="V537" s="99">
        <v>0</v>
      </c>
      <c r="W537" s="99">
        <v>0</v>
      </c>
      <c r="X537" s="99">
        <v>0</v>
      </c>
      <c r="Y537" s="99">
        <v>0</v>
      </c>
    </row>
    <row r="538" spans="1:26">
      <c r="A538" s="100">
        <v>28</v>
      </c>
      <c r="B538" s="99">
        <v>0</v>
      </c>
      <c r="C538" s="99">
        <v>0</v>
      </c>
      <c r="D538" s="99">
        <v>0</v>
      </c>
      <c r="E538" s="99">
        <v>0</v>
      </c>
      <c r="F538" s="99">
        <v>0.94</v>
      </c>
      <c r="G538" s="99">
        <v>0</v>
      </c>
      <c r="H538" s="99">
        <v>1.07</v>
      </c>
      <c r="I538" s="99">
        <v>0</v>
      </c>
      <c r="J538" s="99">
        <v>0</v>
      </c>
      <c r="K538" s="99">
        <v>0.05</v>
      </c>
      <c r="L538" s="99">
        <v>0.44</v>
      </c>
      <c r="M538" s="99">
        <v>0.44</v>
      </c>
      <c r="N538" s="99">
        <v>0.66</v>
      </c>
      <c r="O538" s="99">
        <v>0.84</v>
      </c>
      <c r="P538" s="99">
        <v>1.85</v>
      </c>
      <c r="Q538" s="99">
        <v>1.94</v>
      </c>
      <c r="R538" s="99">
        <v>0</v>
      </c>
      <c r="S538" s="99">
        <v>0</v>
      </c>
      <c r="T538" s="99">
        <v>0</v>
      </c>
      <c r="U538" s="99">
        <v>0</v>
      </c>
      <c r="V538" s="99">
        <v>0</v>
      </c>
      <c r="W538" s="99">
        <v>0</v>
      </c>
      <c r="X538" s="99">
        <v>0</v>
      </c>
      <c r="Y538" s="99">
        <v>0</v>
      </c>
    </row>
    <row r="539" spans="1:26">
      <c r="A539" s="100">
        <v>29</v>
      </c>
      <c r="B539" s="99">
        <v>0</v>
      </c>
      <c r="C539" s="99">
        <v>0</v>
      </c>
      <c r="D539" s="99">
        <v>0</v>
      </c>
      <c r="E539" s="99">
        <v>0</v>
      </c>
      <c r="F539" s="99">
        <v>0</v>
      </c>
      <c r="G539" s="99">
        <v>0</v>
      </c>
      <c r="H539" s="99">
        <v>0</v>
      </c>
      <c r="I539" s="99">
        <v>0</v>
      </c>
      <c r="J539" s="99">
        <v>0</v>
      </c>
      <c r="K539" s="99">
        <v>0</v>
      </c>
      <c r="L539" s="99">
        <v>0</v>
      </c>
      <c r="M539" s="99">
        <v>0</v>
      </c>
      <c r="N539" s="99">
        <v>0</v>
      </c>
      <c r="O539" s="99">
        <v>0</v>
      </c>
      <c r="P539" s="99">
        <v>0</v>
      </c>
      <c r="Q539" s="99">
        <v>0.32</v>
      </c>
      <c r="R539" s="99">
        <v>0.2</v>
      </c>
      <c r="S539" s="99">
        <v>0</v>
      </c>
      <c r="T539" s="99">
        <v>0</v>
      </c>
      <c r="U539" s="99">
        <v>0</v>
      </c>
      <c r="V539" s="99">
        <v>0</v>
      </c>
      <c r="W539" s="99">
        <v>0</v>
      </c>
      <c r="X539" s="99">
        <v>0</v>
      </c>
      <c r="Y539" s="99">
        <v>0</v>
      </c>
    </row>
    <row r="540" spans="1:26">
      <c r="A540" s="100">
        <v>30</v>
      </c>
      <c r="B540" s="99">
        <v>0</v>
      </c>
      <c r="C540" s="99">
        <v>0</v>
      </c>
      <c r="D540" s="99">
        <v>0</v>
      </c>
      <c r="E540" s="99">
        <v>0</v>
      </c>
      <c r="F540" s="99">
        <v>0</v>
      </c>
      <c r="G540" s="99">
        <v>0</v>
      </c>
      <c r="H540" s="99">
        <v>0</v>
      </c>
      <c r="I540" s="99">
        <v>0</v>
      </c>
      <c r="J540" s="99">
        <v>0</v>
      </c>
      <c r="K540" s="99">
        <v>0</v>
      </c>
      <c r="L540" s="99">
        <v>0</v>
      </c>
      <c r="M540" s="99">
        <v>0</v>
      </c>
      <c r="N540" s="99">
        <v>0</v>
      </c>
      <c r="O540" s="99">
        <v>0</v>
      </c>
      <c r="P540" s="99">
        <v>0</v>
      </c>
      <c r="Q540" s="99">
        <v>0</v>
      </c>
      <c r="R540" s="99">
        <v>0</v>
      </c>
      <c r="S540" s="99">
        <v>0</v>
      </c>
      <c r="T540" s="99">
        <v>0</v>
      </c>
      <c r="U540" s="99">
        <v>0</v>
      </c>
      <c r="V540" s="99">
        <v>0</v>
      </c>
      <c r="W540" s="99">
        <v>0</v>
      </c>
      <c r="X540" s="99">
        <v>0</v>
      </c>
      <c r="Y540" s="99">
        <v>0</v>
      </c>
    </row>
    <row r="541" spans="1:26" s="55" customFormat="1">
      <c r="A541" s="100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51"/>
    </row>
    <row r="543" spans="1:26" ht="27" customHeight="1">
      <c r="A543" s="102"/>
      <c r="B543" s="129" t="s">
        <v>114</v>
      </c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1"/>
    </row>
    <row r="544" spans="1:26" ht="26.25">
      <c r="A544" s="97" t="s">
        <v>69</v>
      </c>
      <c r="B544" s="96" t="s">
        <v>70</v>
      </c>
      <c r="C544" s="75" t="s">
        <v>71</v>
      </c>
      <c r="D544" s="75" t="s">
        <v>72</v>
      </c>
      <c r="E544" s="75" t="s">
        <v>73</v>
      </c>
      <c r="F544" s="75" t="s">
        <v>74</v>
      </c>
      <c r="G544" s="75" t="s">
        <v>75</v>
      </c>
      <c r="H544" s="75" t="s">
        <v>76</v>
      </c>
      <c r="I544" s="75" t="s">
        <v>77</v>
      </c>
      <c r="J544" s="75" t="s">
        <v>78</v>
      </c>
      <c r="K544" s="75" t="s">
        <v>79</v>
      </c>
      <c r="L544" s="75" t="s">
        <v>80</v>
      </c>
      <c r="M544" s="75" t="s">
        <v>81</v>
      </c>
      <c r="N544" s="75" t="s">
        <v>82</v>
      </c>
      <c r="O544" s="75" t="s">
        <v>83</v>
      </c>
      <c r="P544" s="75" t="s">
        <v>84</v>
      </c>
      <c r="Q544" s="75" t="s">
        <v>85</v>
      </c>
      <c r="R544" s="75" t="s">
        <v>86</v>
      </c>
      <c r="S544" s="75" t="s">
        <v>87</v>
      </c>
      <c r="T544" s="75" t="s">
        <v>88</v>
      </c>
      <c r="U544" s="75" t="s">
        <v>89</v>
      </c>
      <c r="V544" s="75" t="s">
        <v>90</v>
      </c>
      <c r="W544" s="75" t="s">
        <v>91</v>
      </c>
      <c r="X544" s="75" t="s">
        <v>92</v>
      </c>
      <c r="Y544" s="75" t="s">
        <v>93</v>
      </c>
    </row>
    <row r="545" spans="1:25">
      <c r="A545" s="98">
        <v>1</v>
      </c>
      <c r="B545" s="99">
        <v>85.88</v>
      </c>
      <c r="C545" s="99">
        <v>71.92</v>
      </c>
      <c r="D545" s="99">
        <v>313.18</v>
      </c>
      <c r="E545" s="99">
        <v>386.89</v>
      </c>
      <c r="F545" s="99">
        <v>153.55000000000001</v>
      </c>
      <c r="G545" s="99">
        <v>31.86</v>
      </c>
      <c r="H545" s="99">
        <v>1.21</v>
      </c>
      <c r="I545" s="99">
        <v>19.54</v>
      </c>
      <c r="J545" s="99">
        <v>81.010000000000005</v>
      </c>
      <c r="K545" s="99">
        <v>15.29</v>
      </c>
      <c r="L545" s="99">
        <v>173.33</v>
      </c>
      <c r="M545" s="99">
        <v>342.59</v>
      </c>
      <c r="N545" s="99">
        <v>213.35</v>
      </c>
      <c r="O545" s="99">
        <v>53.13</v>
      </c>
      <c r="P545" s="99">
        <v>68.7</v>
      </c>
      <c r="Q545" s="99">
        <v>102.64</v>
      </c>
      <c r="R545" s="99">
        <v>0</v>
      </c>
      <c r="S545" s="99">
        <v>0</v>
      </c>
      <c r="T545" s="99">
        <v>130.77000000000001</v>
      </c>
      <c r="U545" s="99">
        <v>292.49</v>
      </c>
      <c r="V545" s="99">
        <v>235.35</v>
      </c>
      <c r="W545" s="99">
        <v>196.57</v>
      </c>
      <c r="X545" s="99">
        <v>339.78</v>
      </c>
      <c r="Y545" s="99">
        <v>802.86</v>
      </c>
    </row>
    <row r="546" spans="1:25">
      <c r="A546" s="100">
        <v>2</v>
      </c>
      <c r="B546" s="99">
        <v>808.6</v>
      </c>
      <c r="C546" s="99">
        <v>798.76</v>
      </c>
      <c r="D546" s="99">
        <v>844.3</v>
      </c>
      <c r="E546" s="99">
        <v>68.349999999999994</v>
      </c>
      <c r="F546" s="99">
        <v>8.61</v>
      </c>
      <c r="G546" s="99">
        <v>30.92</v>
      </c>
      <c r="H546" s="99">
        <v>24.12</v>
      </c>
      <c r="I546" s="99">
        <v>0</v>
      </c>
      <c r="J546" s="99">
        <v>88.74</v>
      </c>
      <c r="K546" s="99">
        <v>188.13</v>
      </c>
      <c r="L546" s="99">
        <v>285.27999999999997</v>
      </c>
      <c r="M546" s="99">
        <v>144.44</v>
      </c>
      <c r="N546" s="99">
        <v>304.69</v>
      </c>
      <c r="O546" s="99">
        <v>0</v>
      </c>
      <c r="P546" s="99">
        <v>258.82</v>
      </c>
      <c r="Q546" s="99">
        <v>0</v>
      </c>
      <c r="R546" s="99">
        <v>0</v>
      </c>
      <c r="S546" s="99">
        <v>10.53</v>
      </c>
      <c r="T546" s="99">
        <v>344.23</v>
      </c>
      <c r="U546" s="99">
        <v>287.89</v>
      </c>
      <c r="V546" s="99">
        <v>882.3</v>
      </c>
      <c r="W546" s="99">
        <v>869.44</v>
      </c>
      <c r="X546" s="99">
        <v>799.88</v>
      </c>
      <c r="Y546" s="99">
        <v>770.72</v>
      </c>
    </row>
    <row r="547" spans="1:25">
      <c r="A547" s="100">
        <v>3</v>
      </c>
      <c r="B547" s="99">
        <v>794.7</v>
      </c>
      <c r="C547" s="99">
        <v>721.86</v>
      </c>
      <c r="D547" s="99">
        <v>18.27</v>
      </c>
      <c r="E547" s="99">
        <v>507.99</v>
      </c>
      <c r="F547" s="99">
        <v>167.41</v>
      </c>
      <c r="G547" s="99">
        <v>154.25</v>
      </c>
      <c r="H547" s="99">
        <v>940.48</v>
      </c>
      <c r="I547" s="99">
        <v>952.19</v>
      </c>
      <c r="J547" s="99">
        <v>265.81</v>
      </c>
      <c r="K547" s="99">
        <v>251.99</v>
      </c>
      <c r="L547" s="99">
        <v>295.24</v>
      </c>
      <c r="M547" s="99">
        <v>362.97</v>
      </c>
      <c r="N547" s="99">
        <v>320.39</v>
      </c>
      <c r="O547" s="99">
        <v>321.10000000000002</v>
      </c>
      <c r="P547" s="99">
        <v>324.56</v>
      </c>
      <c r="Q547" s="99">
        <v>288.41000000000003</v>
      </c>
      <c r="R547" s="99">
        <v>26.33</v>
      </c>
      <c r="S547" s="99">
        <v>207.42</v>
      </c>
      <c r="T547" s="99">
        <v>238.44</v>
      </c>
      <c r="U547" s="99">
        <v>943.44</v>
      </c>
      <c r="V547" s="99">
        <v>875.47</v>
      </c>
      <c r="W547" s="99">
        <v>221.9</v>
      </c>
      <c r="X547" s="99">
        <v>57.5</v>
      </c>
      <c r="Y547" s="99">
        <v>44.56</v>
      </c>
    </row>
    <row r="548" spans="1:25">
      <c r="A548" s="100">
        <v>4</v>
      </c>
      <c r="B548" s="99">
        <v>19.38</v>
      </c>
      <c r="C548" s="99">
        <v>671.98</v>
      </c>
      <c r="D548" s="99">
        <v>1.41</v>
      </c>
      <c r="E548" s="99">
        <v>35.619999999999997</v>
      </c>
      <c r="F548" s="99">
        <v>0</v>
      </c>
      <c r="G548" s="99">
        <v>0</v>
      </c>
      <c r="H548" s="99">
        <v>0</v>
      </c>
      <c r="I548" s="99">
        <v>2.29</v>
      </c>
      <c r="J548" s="99">
        <v>0</v>
      </c>
      <c r="K548" s="99">
        <v>427.75</v>
      </c>
      <c r="L548" s="99">
        <v>404.38</v>
      </c>
      <c r="M548" s="99">
        <v>913.28</v>
      </c>
      <c r="N548" s="99">
        <v>103.56</v>
      </c>
      <c r="O548" s="99">
        <v>406.22</v>
      </c>
      <c r="P548" s="99">
        <v>896.03</v>
      </c>
      <c r="Q548" s="99">
        <v>0</v>
      </c>
      <c r="R548" s="99">
        <v>220.63</v>
      </c>
      <c r="S548" s="99">
        <v>0</v>
      </c>
      <c r="T548" s="99">
        <v>63.25</v>
      </c>
      <c r="U548" s="99">
        <v>176.34</v>
      </c>
      <c r="V548" s="99">
        <v>878.09</v>
      </c>
      <c r="W548" s="99">
        <v>728.9</v>
      </c>
      <c r="X548" s="99">
        <v>786.24</v>
      </c>
      <c r="Y548" s="99">
        <v>714.3</v>
      </c>
    </row>
    <row r="549" spans="1:25">
      <c r="A549" s="100">
        <v>5</v>
      </c>
      <c r="B549" s="99">
        <v>0</v>
      </c>
      <c r="C549" s="99">
        <v>7.35</v>
      </c>
      <c r="D549" s="99">
        <v>37.5</v>
      </c>
      <c r="E549" s="99">
        <v>6.65</v>
      </c>
      <c r="F549" s="99">
        <v>40.14</v>
      </c>
      <c r="G549" s="99">
        <v>0</v>
      </c>
      <c r="H549" s="99">
        <v>82.45</v>
      </c>
      <c r="I549" s="99">
        <v>81.73</v>
      </c>
      <c r="J549" s="99">
        <v>0</v>
      </c>
      <c r="K549" s="99">
        <v>0</v>
      </c>
      <c r="L549" s="99">
        <v>41.99</v>
      </c>
      <c r="M549" s="99">
        <v>89.14</v>
      </c>
      <c r="N549" s="99">
        <v>100.07</v>
      </c>
      <c r="O549" s="99">
        <v>178.41</v>
      </c>
      <c r="P549" s="99">
        <v>0</v>
      </c>
      <c r="Q549" s="99">
        <v>0</v>
      </c>
      <c r="R549" s="99">
        <v>0</v>
      </c>
      <c r="S549" s="99">
        <v>1.45</v>
      </c>
      <c r="T549" s="99">
        <v>883.68</v>
      </c>
      <c r="U549" s="99">
        <v>873.25</v>
      </c>
      <c r="V549" s="99">
        <v>140.01</v>
      </c>
      <c r="W549" s="99">
        <v>286.97000000000003</v>
      </c>
      <c r="X549" s="99">
        <v>263.72000000000003</v>
      </c>
      <c r="Y549" s="99">
        <v>250.56</v>
      </c>
    </row>
    <row r="550" spans="1:25">
      <c r="A550" s="100">
        <v>6</v>
      </c>
      <c r="B550" s="99">
        <v>771.59</v>
      </c>
      <c r="C550" s="99">
        <v>259.39</v>
      </c>
      <c r="D550" s="99">
        <v>0.5</v>
      </c>
      <c r="E550" s="99">
        <v>20.94</v>
      </c>
      <c r="F550" s="99">
        <v>0</v>
      </c>
      <c r="G550" s="99">
        <v>20.78</v>
      </c>
      <c r="H550" s="99">
        <v>3.26</v>
      </c>
      <c r="I550" s="99">
        <v>25.51</v>
      </c>
      <c r="J550" s="99">
        <v>12.55</v>
      </c>
      <c r="K550" s="99">
        <v>14.27</v>
      </c>
      <c r="L550" s="99">
        <v>55.04</v>
      </c>
      <c r="M550" s="99">
        <v>104.94</v>
      </c>
      <c r="N550" s="99">
        <v>138.61000000000001</v>
      </c>
      <c r="O550" s="99">
        <v>18.600000000000001</v>
      </c>
      <c r="P550" s="99">
        <v>12.67</v>
      </c>
      <c r="Q550" s="99">
        <v>0.5</v>
      </c>
      <c r="R550" s="99">
        <v>246.18</v>
      </c>
      <c r="S550" s="99">
        <v>38.61</v>
      </c>
      <c r="T550" s="99">
        <v>0</v>
      </c>
      <c r="U550" s="99">
        <v>56.91</v>
      </c>
      <c r="V550" s="99">
        <v>163.96</v>
      </c>
      <c r="W550" s="99">
        <v>861.47</v>
      </c>
      <c r="X550" s="99">
        <v>0.33</v>
      </c>
      <c r="Y550" s="99">
        <v>57.3</v>
      </c>
    </row>
    <row r="551" spans="1:25">
      <c r="A551" s="100">
        <v>7</v>
      </c>
      <c r="B551" s="99">
        <v>80.09</v>
      </c>
      <c r="C551" s="99">
        <v>82.67</v>
      </c>
      <c r="D551" s="99">
        <v>25.84</v>
      </c>
      <c r="E551" s="99">
        <v>7.99</v>
      </c>
      <c r="F551" s="99">
        <v>0</v>
      </c>
      <c r="G551" s="99">
        <v>0</v>
      </c>
      <c r="H551" s="99">
        <v>0</v>
      </c>
      <c r="I551" s="99">
        <v>53.78</v>
      </c>
      <c r="J551" s="99">
        <v>10.93</v>
      </c>
      <c r="K551" s="99">
        <v>4.09</v>
      </c>
      <c r="L551" s="99">
        <v>64.69</v>
      </c>
      <c r="M551" s="99">
        <v>93.54</v>
      </c>
      <c r="N551" s="99">
        <v>60.79</v>
      </c>
      <c r="O551" s="99">
        <v>51.02</v>
      </c>
      <c r="P551" s="99">
        <v>51.27</v>
      </c>
      <c r="Q551" s="99">
        <v>8.56</v>
      </c>
      <c r="R551" s="99">
        <v>40.450000000000003</v>
      </c>
      <c r="S551" s="99">
        <v>63.14</v>
      </c>
      <c r="T551" s="99">
        <v>93.29</v>
      </c>
      <c r="U551" s="99">
        <v>79.400000000000006</v>
      </c>
      <c r="V551" s="99">
        <v>163.85</v>
      </c>
      <c r="W551" s="99">
        <v>171.23</v>
      </c>
      <c r="X551" s="99">
        <v>874.13</v>
      </c>
      <c r="Y551" s="99">
        <v>855</v>
      </c>
    </row>
    <row r="552" spans="1:25">
      <c r="A552" s="100">
        <v>8</v>
      </c>
      <c r="B552" s="99">
        <v>56.63</v>
      </c>
      <c r="C552" s="99">
        <v>307.88</v>
      </c>
      <c r="D552" s="99">
        <v>83.17</v>
      </c>
      <c r="E552" s="99">
        <v>63.29</v>
      </c>
      <c r="F552" s="99">
        <v>102.55</v>
      </c>
      <c r="G552" s="99">
        <v>6.1</v>
      </c>
      <c r="H552" s="99">
        <v>0.49</v>
      </c>
      <c r="I552" s="99">
        <v>127.19</v>
      </c>
      <c r="J552" s="99">
        <v>126.16</v>
      </c>
      <c r="K552" s="99">
        <v>3.25</v>
      </c>
      <c r="L552" s="99">
        <v>6.51</v>
      </c>
      <c r="M552" s="99">
        <v>6.86</v>
      </c>
      <c r="N552" s="99">
        <v>23.44</v>
      </c>
      <c r="O552" s="99">
        <v>25.76</v>
      </c>
      <c r="P552" s="99">
        <v>34.159999999999997</v>
      </c>
      <c r="Q552" s="99">
        <v>1.37</v>
      </c>
      <c r="R552" s="99">
        <v>0</v>
      </c>
      <c r="S552" s="99">
        <v>0</v>
      </c>
      <c r="T552" s="99">
        <v>0</v>
      </c>
      <c r="U552" s="99">
        <v>30.8</v>
      </c>
      <c r="V552" s="99">
        <v>77</v>
      </c>
      <c r="W552" s="99">
        <v>44.63</v>
      </c>
      <c r="X552" s="99">
        <v>139.21</v>
      </c>
      <c r="Y552" s="99">
        <v>70.19</v>
      </c>
    </row>
    <row r="553" spans="1:25">
      <c r="A553" s="100">
        <v>9</v>
      </c>
      <c r="B553" s="99">
        <v>16.38</v>
      </c>
      <c r="C553" s="99">
        <v>62</v>
      </c>
      <c r="D553" s="99">
        <v>820.99</v>
      </c>
      <c r="E553" s="99">
        <v>81.14</v>
      </c>
      <c r="F553" s="99">
        <v>45.01</v>
      </c>
      <c r="G553" s="99">
        <v>134.94999999999999</v>
      </c>
      <c r="H553" s="99">
        <v>2.0099999999999998</v>
      </c>
      <c r="I553" s="99">
        <v>28.4</v>
      </c>
      <c r="J553" s="99">
        <v>5.68</v>
      </c>
      <c r="K553" s="99">
        <v>4.16</v>
      </c>
      <c r="L553" s="99">
        <v>14.56</v>
      </c>
      <c r="M553" s="99">
        <v>13.97</v>
      </c>
      <c r="N553" s="99">
        <v>128.93</v>
      </c>
      <c r="O553" s="99">
        <v>17.21</v>
      </c>
      <c r="P553" s="99">
        <v>8.8699999999999992</v>
      </c>
      <c r="Q553" s="99">
        <v>69.73</v>
      </c>
      <c r="R553" s="99">
        <v>3.13</v>
      </c>
      <c r="S553" s="99">
        <v>7.7</v>
      </c>
      <c r="T553" s="99">
        <v>6.67</v>
      </c>
      <c r="U553" s="99">
        <v>17.329999999999998</v>
      </c>
      <c r="V553" s="99">
        <v>144.81</v>
      </c>
      <c r="W553" s="99">
        <v>998.83</v>
      </c>
      <c r="X553" s="99">
        <v>8.19</v>
      </c>
      <c r="Y553" s="99">
        <v>101.76</v>
      </c>
    </row>
    <row r="554" spans="1:25">
      <c r="A554" s="100">
        <v>10</v>
      </c>
      <c r="B554" s="99">
        <v>55.09</v>
      </c>
      <c r="C554" s="99">
        <v>278.86</v>
      </c>
      <c r="D554" s="99">
        <v>795.79</v>
      </c>
      <c r="E554" s="99">
        <v>108.11</v>
      </c>
      <c r="F554" s="99">
        <v>12.54</v>
      </c>
      <c r="G554" s="99">
        <v>36.119999999999997</v>
      </c>
      <c r="H554" s="99">
        <v>6.35</v>
      </c>
      <c r="I554" s="99">
        <v>28.1</v>
      </c>
      <c r="J554" s="99">
        <v>6.69</v>
      </c>
      <c r="K554" s="99">
        <v>0</v>
      </c>
      <c r="L554" s="99">
        <v>1.59</v>
      </c>
      <c r="M554" s="99">
        <v>4.26</v>
      </c>
      <c r="N554" s="99">
        <v>0.11</v>
      </c>
      <c r="O554" s="99">
        <v>0</v>
      </c>
      <c r="P554" s="99">
        <v>118.36</v>
      </c>
      <c r="Q554" s="99">
        <v>28.53</v>
      </c>
      <c r="R554" s="99">
        <v>0</v>
      </c>
      <c r="S554" s="99">
        <v>168.92</v>
      </c>
      <c r="T554" s="99">
        <v>40.82</v>
      </c>
      <c r="U554" s="99">
        <v>13.62</v>
      </c>
      <c r="V554" s="99">
        <v>106.19</v>
      </c>
      <c r="W554" s="99">
        <v>822.3</v>
      </c>
      <c r="X554" s="99">
        <v>313.56</v>
      </c>
      <c r="Y554" s="99">
        <v>292.26</v>
      </c>
    </row>
    <row r="555" spans="1:25">
      <c r="A555" s="100">
        <v>11</v>
      </c>
      <c r="B555" s="99">
        <v>211.51</v>
      </c>
      <c r="C555" s="99">
        <v>219.64</v>
      </c>
      <c r="D555" s="99">
        <v>5.32</v>
      </c>
      <c r="E555" s="99">
        <v>81.319999999999993</v>
      </c>
      <c r="F555" s="99">
        <v>3.72</v>
      </c>
      <c r="G555" s="99">
        <v>0</v>
      </c>
      <c r="H555" s="99">
        <v>84.26</v>
      </c>
      <c r="I555" s="99">
        <v>20.420000000000002</v>
      </c>
      <c r="J555" s="99">
        <v>17.489999999999998</v>
      </c>
      <c r="K555" s="99">
        <v>127.54</v>
      </c>
      <c r="L555" s="99">
        <v>71.48</v>
      </c>
      <c r="M555" s="99">
        <v>107.18</v>
      </c>
      <c r="N555" s="99">
        <v>132.21</v>
      </c>
      <c r="O555" s="99">
        <v>105.41</v>
      </c>
      <c r="P555" s="99">
        <v>11.53</v>
      </c>
      <c r="Q555" s="99">
        <v>26.55</v>
      </c>
      <c r="R555" s="99">
        <v>0</v>
      </c>
      <c r="S555" s="99">
        <v>102.93</v>
      </c>
      <c r="T555" s="99">
        <v>28</v>
      </c>
      <c r="U555" s="99">
        <v>140.35</v>
      </c>
      <c r="V555" s="99">
        <v>383.68</v>
      </c>
      <c r="W555" s="99">
        <v>345.89</v>
      </c>
      <c r="X555" s="99">
        <v>281.2</v>
      </c>
      <c r="Y555" s="99">
        <v>264.37</v>
      </c>
    </row>
    <row r="556" spans="1:25">
      <c r="A556" s="100">
        <v>12</v>
      </c>
      <c r="B556" s="99">
        <v>754.48</v>
      </c>
      <c r="C556" s="99">
        <v>25.01</v>
      </c>
      <c r="D556" s="99">
        <v>0</v>
      </c>
      <c r="E556" s="99">
        <v>11.76</v>
      </c>
      <c r="F556" s="99">
        <v>0.56999999999999995</v>
      </c>
      <c r="G556" s="99">
        <v>66.03</v>
      </c>
      <c r="H556" s="99">
        <v>0</v>
      </c>
      <c r="I556" s="99">
        <v>0</v>
      </c>
      <c r="J556" s="99">
        <v>0</v>
      </c>
      <c r="K556" s="99">
        <v>0</v>
      </c>
      <c r="L556" s="99">
        <v>88.62</v>
      </c>
      <c r="M556" s="99">
        <v>0</v>
      </c>
      <c r="N556" s="99">
        <v>147.43</v>
      </c>
      <c r="O556" s="99">
        <v>0</v>
      </c>
      <c r="P556" s="99">
        <v>59.56</v>
      </c>
      <c r="Q556" s="99">
        <v>0</v>
      </c>
      <c r="R556" s="99">
        <v>9.1</v>
      </c>
      <c r="S556" s="99">
        <v>0</v>
      </c>
      <c r="T556" s="99">
        <v>128.77000000000001</v>
      </c>
      <c r="U556" s="99">
        <v>879.1</v>
      </c>
      <c r="V556" s="99">
        <v>370.5</v>
      </c>
      <c r="W556" s="99">
        <v>815.48</v>
      </c>
      <c r="X556" s="99">
        <v>715.25</v>
      </c>
      <c r="Y556" s="99">
        <v>693.24</v>
      </c>
    </row>
    <row r="557" spans="1:25">
      <c r="A557" s="100">
        <v>13</v>
      </c>
      <c r="B557" s="99">
        <v>0</v>
      </c>
      <c r="C557" s="99">
        <v>9.06</v>
      </c>
      <c r="D557" s="99">
        <v>0</v>
      </c>
      <c r="E557" s="99">
        <v>0.02</v>
      </c>
      <c r="F557" s="99">
        <v>2.11</v>
      </c>
      <c r="G557" s="99">
        <v>35.96</v>
      </c>
      <c r="H557" s="99">
        <v>9.24</v>
      </c>
      <c r="I557" s="99">
        <v>3.6</v>
      </c>
      <c r="J557" s="99">
        <v>2.2200000000000002</v>
      </c>
      <c r="K557" s="99">
        <v>0</v>
      </c>
      <c r="L557" s="99">
        <v>1.18</v>
      </c>
      <c r="M557" s="99">
        <v>0</v>
      </c>
      <c r="N557" s="99">
        <v>0</v>
      </c>
      <c r="O557" s="99">
        <v>0</v>
      </c>
      <c r="P557" s="99">
        <v>0</v>
      </c>
      <c r="Q557" s="99">
        <v>0</v>
      </c>
      <c r="R557" s="99">
        <v>254.01</v>
      </c>
      <c r="S557" s="99">
        <v>0</v>
      </c>
      <c r="T557" s="99">
        <v>8.01</v>
      </c>
      <c r="U557" s="99">
        <v>197.87</v>
      </c>
      <c r="V557" s="99">
        <v>77.36</v>
      </c>
      <c r="W557" s="99">
        <v>789.04</v>
      </c>
      <c r="X557" s="99">
        <v>295.51</v>
      </c>
      <c r="Y557" s="99">
        <v>2.48</v>
      </c>
    </row>
    <row r="558" spans="1:25">
      <c r="A558" s="100">
        <v>14</v>
      </c>
      <c r="B558" s="99">
        <v>187.5</v>
      </c>
      <c r="C558" s="99">
        <v>602.04</v>
      </c>
      <c r="D558" s="99">
        <v>0.31</v>
      </c>
      <c r="E558" s="99">
        <v>82.84</v>
      </c>
      <c r="F558" s="99">
        <v>0.45</v>
      </c>
      <c r="G558" s="99">
        <v>0</v>
      </c>
      <c r="H558" s="99">
        <v>0</v>
      </c>
      <c r="I558" s="99">
        <v>0</v>
      </c>
      <c r="J558" s="99">
        <v>0</v>
      </c>
      <c r="K558" s="99">
        <v>0</v>
      </c>
      <c r="L558" s="99">
        <v>0</v>
      </c>
      <c r="M558" s="99">
        <v>0</v>
      </c>
      <c r="N558" s="99">
        <v>0</v>
      </c>
      <c r="O558" s="99">
        <v>28.51</v>
      </c>
      <c r="P558" s="99">
        <v>0</v>
      </c>
      <c r="Q558" s="99">
        <v>0</v>
      </c>
      <c r="R558" s="99">
        <v>0</v>
      </c>
      <c r="S558" s="99">
        <v>0</v>
      </c>
      <c r="T558" s="99">
        <v>14.8</v>
      </c>
      <c r="U558" s="99">
        <v>621.85</v>
      </c>
      <c r="V558" s="99">
        <v>702.63</v>
      </c>
      <c r="W558" s="99">
        <v>706.67</v>
      </c>
      <c r="X558" s="99">
        <v>704.66</v>
      </c>
      <c r="Y558" s="99">
        <v>7.96</v>
      </c>
    </row>
    <row r="559" spans="1:25">
      <c r="A559" s="100">
        <v>15</v>
      </c>
      <c r="B559" s="99">
        <v>52.44</v>
      </c>
      <c r="C559" s="99">
        <v>114.8</v>
      </c>
      <c r="D559" s="99">
        <v>110.59</v>
      </c>
      <c r="E559" s="99">
        <v>87.32</v>
      </c>
      <c r="F559" s="99">
        <v>87.38</v>
      </c>
      <c r="G559" s="99">
        <v>6.4</v>
      </c>
      <c r="H559" s="99">
        <v>5.22</v>
      </c>
      <c r="I559" s="99">
        <v>2.5499999999999998</v>
      </c>
      <c r="J559" s="99">
        <v>70.83</v>
      </c>
      <c r="K559" s="99">
        <v>303.64999999999998</v>
      </c>
      <c r="L559" s="99">
        <v>252.79</v>
      </c>
      <c r="M559" s="99">
        <v>279.18</v>
      </c>
      <c r="N559" s="99">
        <v>356.21</v>
      </c>
      <c r="O559" s="99">
        <v>353.81</v>
      </c>
      <c r="P559" s="99">
        <v>111.04</v>
      </c>
      <c r="Q559" s="99">
        <v>0</v>
      </c>
      <c r="R559" s="99">
        <v>0</v>
      </c>
      <c r="S559" s="99">
        <v>0.62</v>
      </c>
      <c r="T559" s="99">
        <v>560.96</v>
      </c>
      <c r="U559" s="99">
        <v>831.45</v>
      </c>
      <c r="V559" s="99">
        <v>798.78</v>
      </c>
      <c r="W559" s="99">
        <v>900.68</v>
      </c>
      <c r="X559" s="99">
        <v>892.5</v>
      </c>
      <c r="Y559" s="99">
        <v>885.69</v>
      </c>
    </row>
    <row r="560" spans="1:25">
      <c r="A560" s="100">
        <v>16</v>
      </c>
      <c r="B560" s="99">
        <v>801.7</v>
      </c>
      <c r="C560" s="99">
        <v>861.8</v>
      </c>
      <c r="D560" s="99">
        <v>864.49</v>
      </c>
      <c r="E560" s="99">
        <v>148.19999999999999</v>
      </c>
      <c r="F560" s="99">
        <v>100.21</v>
      </c>
      <c r="G560" s="99">
        <v>40.89</v>
      </c>
      <c r="H560" s="99">
        <v>40.74</v>
      </c>
      <c r="I560" s="99">
        <v>154.37</v>
      </c>
      <c r="J560" s="99">
        <v>1</v>
      </c>
      <c r="K560" s="99">
        <v>20.69</v>
      </c>
      <c r="L560" s="99">
        <v>157.57</v>
      </c>
      <c r="M560" s="99">
        <v>176.57</v>
      </c>
      <c r="N560" s="99">
        <v>132.6</v>
      </c>
      <c r="O560" s="99">
        <v>97.5</v>
      </c>
      <c r="P560" s="99">
        <v>76.83</v>
      </c>
      <c r="Q560" s="99">
        <v>58.55</v>
      </c>
      <c r="R560" s="99">
        <v>0.73</v>
      </c>
      <c r="S560" s="99">
        <v>9.4</v>
      </c>
      <c r="T560" s="99">
        <v>1093.3</v>
      </c>
      <c r="U560" s="99">
        <v>292.33999999999997</v>
      </c>
      <c r="V560" s="99">
        <v>870.17</v>
      </c>
      <c r="W560" s="99">
        <v>863.52</v>
      </c>
      <c r="X560" s="99">
        <v>857.93</v>
      </c>
      <c r="Y560" s="99">
        <v>799.33</v>
      </c>
    </row>
    <row r="561" spans="1:26">
      <c r="A561" s="100">
        <v>17</v>
      </c>
      <c r="B561" s="99">
        <v>27.18</v>
      </c>
      <c r="C561" s="99">
        <v>42.95</v>
      </c>
      <c r="D561" s="99">
        <v>42.89</v>
      </c>
      <c r="E561" s="99">
        <v>0</v>
      </c>
      <c r="F561" s="99">
        <v>0</v>
      </c>
      <c r="G561" s="99">
        <v>106.04</v>
      </c>
      <c r="H561" s="99">
        <v>62.66</v>
      </c>
      <c r="I561" s="99">
        <v>283.64</v>
      </c>
      <c r="J561" s="99">
        <v>300.56</v>
      </c>
      <c r="K561" s="99">
        <v>310.87</v>
      </c>
      <c r="L561" s="99">
        <v>301.10000000000002</v>
      </c>
      <c r="M561" s="99">
        <v>289.39999999999998</v>
      </c>
      <c r="N561" s="99">
        <v>302.83</v>
      </c>
      <c r="O561" s="99">
        <v>262.58999999999997</v>
      </c>
      <c r="P561" s="99">
        <v>229.24</v>
      </c>
      <c r="Q561" s="99">
        <v>11.9</v>
      </c>
      <c r="R561" s="99">
        <v>0</v>
      </c>
      <c r="S561" s="99">
        <v>121.27</v>
      </c>
      <c r="T561" s="99">
        <v>51.35</v>
      </c>
      <c r="U561" s="99">
        <v>110.48</v>
      </c>
      <c r="V561" s="99">
        <v>930.76</v>
      </c>
      <c r="W561" s="99">
        <v>64.260000000000005</v>
      </c>
      <c r="X561" s="99">
        <v>878.39</v>
      </c>
      <c r="Y561" s="99">
        <v>862.14</v>
      </c>
    </row>
    <row r="562" spans="1:26">
      <c r="A562" s="100">
        <v>18</v>
      </c>
      <c r="B562" s="99">
        <v>844.16</v>
      </c>
      <c r="C562" s="99">
        <v>13.24</v>
      </c>
      <c r="D562" s="99">
        <v>0.18</v>
      </c>
      <c r="E562" s="99">
        <v>0</v>
      </c>
      <c r="F562" s="99">
        <v>25.47</v>
      </c>
      <c r="G562" s="99">
        <v>0</v>
      </c>
      <c r="H562" s="99">
        <v>32.06</v>
      </c>
      <c r="I562" s="99">
        <v>101.87</v>
      </c>
      <c r="J562" s="99">
        <v>131.97999999999999</v>
      </c>
      <c r="K562" s="99">
        <v>133.77000000000001</v>
      </c>
      <c r="L562" s="99">
        <v>125.6</v>
      </c>
      <c r="M562" s="99">
        <v>124.5</v>
      </c>
      <c r="N562" s="99">
        <v>787.19</v>
      </c>
      <c r="O562" s="99">
        <v>23.6</v>
      </c>
      <c r="P562" s="99">
        <v>0</v>
      </c>
      <c r="Q562" s="99">
        <v>0</v>
      </c>
      <c r="R562" s="99">
        <v>0</v>
      </c>
      <c r="S562" s="99">
        <v>0</v>
      </c>
      <c r="T562" s="99">
        <v>0.56999999999999995</v>
      </c>
      <c r="U562" s="99">
        <v>1028.58</v>
      </c>
      <c r="V562" s="99">
        <v>986.71</v>
      </c>
      <c r="W562" s="99">
        <v>200.02</v>
      </c>
      <c r="X562" s="99">
        <v>871.58</v>
      </c>
      <c r="Y562" s="99">
        <v>177.86</v>
      </c>
    </row>
    <row r="563" spans="1:26">
      <c r="A563" s="100">
        <v>19</v>
      </c>
      <c r="B563" s="99">
        <v>906.4</v>
      </c>
      <c r="C563" s="99">
        <v>186.87</v>
      </c>
      <c r="D563" s="99">
        <v>52.96</v>
      </c>
      <c r="E563" s="99">
        <v>14.29</v>
      </c>
      <c r="F563" s="99">
        <v>0</v>
      </c>
      <c r="G563" s="99">
        <v>0</v>
      </c>
      <c r="H563" s="99">
        <v>0</v>
      </c>
      <c r="I563" s="99">
        <v>0</v>
      </c>
      <c r="J563" s="99">
        <v>0</v>
      </c>
      <c r="K563" s="99">
        <v>79.28</v>
      </c>
      <c r="L563" s="99">
        <v>83.22</v>
      </c>
      <c r="M563" s="99">
        <v>122.49</v>
      </c>
      <c r="N563" s="99">
        <v>79.099999999999994</v>
      </c>
      <c r="O563" s="99">
        <v>11.06</v>
      </c>
      <c r="P563" s="99">
        <v>19.489999999999998</v>
      </c>
      <c r="Q563" s="99">
        <v>11.3</v>
      </c>
      <c r="R563" s="99">
        <v>0.52</v>
      </c>
      <c r="S563" s="99">
        <v>0</v>
      </c>
      <c r="T563" s="99">
        <v>3.28</v>
      </c>
      <c r="U563" s="99">
        <v>68.39</v>
      </c>
      <c r="V563" s="99">
        <v>248.53</v>
      </c>
      <c r="W563" s="99">
        <v>348.82</v>
      </c>
      <c r="X563" s="99">
        <v>1010.35</v>
      </c>
      <c r="Y563" s="99">
        <v>989.84</v>
      </c>
    </row>
    <row r="564" spans="1:26">
      <c r="A564" s="100">
        <v>20</v>
      </c>
      <c r="B564" s="99">
        <v>33.119999999999997</v>
      </c>
      <c r="C564" s="99">
        <v>23.93</v>
      </c>
      <c r="D564" s="99">
        <v>5.7</v>
      </c>
      <c r="E564" s="99">
        <v>0</v>
      </c>
      <c r="F564" s="99">
        <v>0.93</v>
      </c>
      <c r="G564" s="99">
        <v>1.25</v>
      </c>
      <c r="H564" s="99">
        <v>38.049999999999997</v>
      </c>
      <c r="I564" s="99">
        <v>97.53</v>
      </c>
      <c r="J564" s="99">
        <v>152.86000000000001</v>
      </c>
      <c r="K564" s="99">
        <v>103.72</v>
      </c>
      <c r="L564" s="99">
        <v>28.36</v>
      </c>
      <c r="M564" s="99">
        <v>14.2</v>
      </c>
      <c r="N564" s="99">
        <v>16.559999999999999</v>
      </c>
      <c r="O564" s="99">
        <v>18.25</v>
      </c>
      <c r="P564" s="99">
        <v>13.46</v>
      </c>
      <c r="Q564" s="99">
        <v>0</v>
      </c>
      <c r="R564" s="99">
        <v>0</v>
      </c>
      <c r="S564" s="99">
        <v>0</v>
      </c>
      <c r="T564" s="99">
        <v>54.33</v>
      </c>
      <c r="U564" s="99">
        <v>76.010000000000005</v>
      </c>
      <c r="V564" s="99">
        <v>108.09</v>
      </c>
      <c r="W564" s="99">
        <v>93.43</v>
      </c>
      <c r="X564" s="99">
        <v>73.510000000000005</v>
      </c>
      <c r="Y564" s="99">
        <v>66.52</v>
      </c>
    </row>
    <row r="565" spans="1:26">
      <c r="A565" s="100">
        <v>21</v>
      </c>
      <c r="B565" s="99">
        <v>21.36</v>
      </c>
      <c r="C565" s="99">
        <v>5.2</v>
      </c>
      <c r="D565" s="99">
        <v>13.98</v>
      </c>
      <c r="E565" s="99">
        <v>26.42</v>
      </c>
      <c r="F565" s="99">
        <v>7.13</v>
      </c>
      <c r="G565" s="99">
        <v>0</v>
      </c>
      <c r="H565" s="99">
        <v>0</v>
      </c>
      <c r="I565" s="99">
        <v>0</v>
      </c>
      <c r="J565" s="99">
        <v>0.53</v>
      </c>
      <c r="K565" s="99">
        <v>0</v>
      </c>
      <c r="L565" s="99">
        <v>7.14</v>
      </c>
      <c r="M565" s="99">
        <v>0.87</v>
      </c>
      <c r="N565" s="99">
        <v>0</v>
      </c>
      <c r="O565" s="99">
        <v>2.0499999999999998</v>
      </c>
      <c r="P565" s="99">
        <v>0</v>
      </c>
      <c r="Q565" s="99">
        <v>0</v>
      </c>
      <c r="R565" s="99">
        <v>0</v>
      </c>
      <c r="S565" s="99">
        <v>0</v>
      </c>
      <c r="T565" s="99">
        <v>7.34</v>
      </c>
      <c r="U565" s="99">
        <v>50.62</v>
      </c>
      <c r="V565" s="99">
        <v>157.41</v>
      </c>
      <c r="W565" s="99">
        <v>142.26</v>
      </c>
      <c r="X565" s="99">
        <v>149.41</v>
      </c>
      <c r="Y565" s="99">
        <v>998.14</v>
      </c>
    </row>
    <row r="566" spans="1:26">
      <c r="A566" s="100">
        <v>22</v>
      </c>
      <c r="B566" s="99">
        <v>10</v>
      </c>
      <c r="C566" s="99">
        <v>9.1999999999999993</v>
      </c>
      <c r="D566" s="99">
        <v>0</v>
      </c>
      <c r="E566" s="99">
        <v>10.4</v>
      </c>
      <c r="F566" s="99">
        <v>8.98</v>
      </c>
      <c r="G566" s="99">
        <v>10.95</v>
      </c>
      <c r="H566" s="99">
        <v>10.130000000000001</v>
      </c>
      <c r="I566" s="99">
        <v>22.04</v>
      </c>
      <c r="J566" s="99">
        <v>22.56</v>
      </c>
      <c r="K566" s="99">
        <v>14.75</v>
      </c>
      <c r="L566" s="99">
        <v>25.19</v>
      </c>
      <c r="M566" s="99">
        <v>25.62</v>
      </c>
      <c r="N566" s="99">
        <v>27.45</v>
      </c>
      <c r="O566" s="99">
        <v>7.65</v>
      </c>
      <c r="P566" s="99">
        <v>9.86</v>
      </c>
      <c r="Q566" s="99">
        <v>0</v>
      </c>
      <c r="R566" s="99">
        <v>0</v>
      </c>
      <c r="S566" s="99">
        <v>38.74</v>
      </c>
      <c r="T566" s="99">
        <v>90.69</v>
      </c>
      <c r="U566" s="99">
        <v>98.12</v>
      </c>
      <c r="V566" s="99">
        <v>96.65</v>
      </c>
      <c r="W566" s="99">
        <v>121.45</v>
      </c>
      <c r="X566" s="99">
        <v>180.22</v>
      </c>
      <c r="Y566" s="99">
        <v>172.64</v>
      </c>
    </row>
    <row r="567" spans="1:26">
      <c r="A567" s="100">
        <v>23</v>
      </c>
      <c r="B567" s="99">
        <v>8.8000000000000007</v>
      </c>
      <c r="C567" s="99">
        <v>23.13</v>
      </c>
      <c r="D567" s="99">
        <v>93.41</v>
      </c>
      <c r="E567" s="99">
        <v>39.08</v>
      </c>
      <c r="F567" s="99">
        <v>14.03</v>
      </c>
      <c r="G567" s="99">
        <v>16.12</v>
      </c>
      <c r="H567" s="99">
        <v>4.5</v>
      </c>
      <c r="I567" s="99">
        <v>11.19</v>
      </c>
      <c r="J567" s="99">
        <v>19.21</v>
      </c>
      <c r="K567" s="99">
        <v>10.54</v>
      </c>
      <c r="L567" s="99">
        <v>14.93</v>
      </c>
      <c r="M567" s="99">
        <v>12.19</v>
      </c>
      <c r="N567" s="99">
        <v>12.05</v>
      </c>
      <c r="O567" s="99">
        <v>9.3800000000000008</v>
      </c>
      <c r="P567" s="99">
        <v>21.84</v>
      </c>
      <c r="Q567" s="99">
        <v>0</v>
      </c>
      <c r="R567" s="99">
        <v>0</v>
      </c>
      <c r="S567" s="99">
        <v>0</v>
      </c>
      <c r="T567" s="99">
        <v>14.8</v>
      </c>
      <c r="U567" s="99">
        <v>62.98</v>
      </c>
      <c r="V567" s="99">
        <v>53.5</v>
      </c>
      <c r="W567" s="99">
        <v>43.67</v>
      </c>
      <c r="X567" s="99">
        <v>87.69</v>
      </c>
      <c r="Y567" s="99">
        <v>177.21</v>
      </c>
    </row>
    <row r="568" spans="1:26">
      <c r="A568" s="100">
        <v>24</v>
      </c>
      <c r="B568" s="99">
        <v>117.5</v>
      </c>
      <c r="C568" s="99">
        <v>120</v>
      </c>
      <c r="D568" s="99">
        <v>142.52000000000001</v>
      </c>
      <c r="E568" s="99">
        <v>124.38</v>
      </c>
      <c r="F568" s="99">
        <v>30.91</v>
      </c>
      <c r="G568" s="99">
        <v>53.74</v>
      </c>
      <c r="H568" s="99">
        <v>92.03</v>
      </c>
      <c r="I568" s="99">
        <v>185.89</v>
      </c>
      <c r="J568" s="99">
        <v>173.4</v>
      </c>
      <c r="K568" s="99">
        <v>137.6</v>
      </c>
      <c r="L568" s="99">
        <v>122.26</v>
      </c>
      <c r="M568" s="99">
        <v>138.74</v>
      </c>
      <c r="N568" s="99">
        <v>167.06</v>
      </c>
      <c r="O568" s="99">
        <v>417.72</v>
      </c>
      <c r="P568" s="99">
        <v>422.69</v>
      </c>
      <c r="Q568" s="99">
        <v>215.57</v>
      </c>
      <c r="R568" s="99">
        <v>476.34</v>
      </c>
      <c r="S568" s="99">
        <v>227.32</v>
      </c>
      <c r="T568" s="99">
        <v>685.34</v>
      </c>
      <c r="U568" s="99">
        <v>474.15</v>
      </c>
      <c r="V568" s="99">
        <v>920.66</v>
      </c>
      <c r="W568" s="99">
        <v>888.85</v>
      </c>
      <c r="X568" s="99">
        <v>901.37</v>
      </c>
      <c r="Y568" s="99">
        <v>894.66</v>
      </c>
    </row>
    <row r="569" spans="1:26">
      <c r="A569" s="100">
        <v>25</v>
      </c>
      <c r="B569" s="99">
        <v>78.55</v>
      </c>
      <c r="C569" s="99">
        <v>143.44999999999999</v>
      </c>
      <c r="D569" s="99">
        <v>110.9</v>
      </c>
      <c r="E569" s="99">
        <v>180.19</v>
      </c>
      <c r="F569" s="99">
        <v>443.5</v>
      </c>
      <c r="G569" s="99">
        <v>0.01</v>
      </c>
      <c r="H569" s="99">
        <v>957.64</v>
      </c>
      <c r="I569" s="99">
        <v>919.08</v>
      </c>
      <c r="J569" s="99">
        <v>5.34</v>
      </c>
      <c r="K569" s="99">
        <v>91.95</v>
      </c>
      <c r="L569" s="99">
        <v>78.44</v>
      </c>
      <c r="M569" s="99">
        <v>74.22</v>
      </c>
      <c r="N569" s="99">
        <v>92.4</v>
      </c>
      <c r="O569" s="99">
        <v>151.25</v>
      </c>
      <c r="P569" s="99">
        <v>98.28</v>
      </c>
      <c r="Q569" s="99">
        <v>13.11</v>
      </c>
      <c r="R569" s="99">
        <v>11.91</v>
      </c>
      <c r="S569" s="99">
        <v>137.5</v>
      </c>
      <c r="T569" s="99">
        <v>327.8</v>
      </c>
      <c r="U569" s="99">
        <v>902.02</v>
      </c>
      <c r="V569" s="99">
        <v>863.17</v>
      </c>
      <c r="W569" s="99">
        <v>828.2</v>
      </c>
      <c r="X569" s="99">
        <v>860.03</v>
      </c>
      <c r="Y569" s="99">
        <v>855.05</v>
      </c>
    </row>
    <row r="570" spans="1:26">
      <c r="A570" s="100">
        <v>26</v>
      </c>
      <c r="B570" s="99">
        <v>15.13</v>
      </c>
      <c r="C570" s="99">
        <v>50.25</v>
      </c>
      <c r="D570" s="99">
        <v>6.41</v>
      </c>
      <c r="E570" s="99">
        <v>57.76</v>
      </c>
      <c r="F570" s="99">
        <v>31.26</v>
      </c>
      <c r="G570" s="99">
        <v>3.62</v>
      </c>
      <c r="H570" s="99">
        <v>93.26</v>
      </c>
      <c r="I570" s="99">
        <v>101.68</v>
      </c>
      <c r="J570" s="99">
        <v>317.29000000000002</v>
      </c>
      <c r="K570" s="99">
        <v>83.99</v>
      </c>
      <c r="L570" s="99">
        <v>137.6</v>
      </c>
      <c r="M570" s="99">
        <v>0</v>
      </c>
      <c r="N570" s="99">
        <v>50.13</v>
      </c>
      <c r="O570" s="99">
        <v>40.22</v>
      </c>
      <c r="P570" s="99">
        <v>42.92</v>
      </c>
      <c r="Q570" s="99">
        <v>131.01</v>
      </c>
      <c r="R570" s="99">
        <v>97.02</v>
      </c>
      <c r="S570" s="99">
        <v>868.12</v>
      </c>
      <c r="T570" s="99">
        <v>858.22</v>
      </c>
      <c r="U570" s="99">
        <v>843.39</v>
      </c>
      <c r="V570" s="99">
        <v>852.89</v>
      </c>
      <c r="W570" s="99">
        <v>829.27</v>
      </c>
      <c r="X570" s="99">
        <v>821.83</v>
      </c>
      <c r="Y570" s="99">
        <v>820.05</v>
      </c>
    </row>
    <row r="571" spans="1:26">
      <c r="A571" s="100">
        <v>27</v>
      </c>
      <c r="B571" s="99">
        <v>0.01</v>
      </c>
      <c r="C571" s="99">
        <v>6.29</v>
      </c>
      <c r="D571" s="99">
        <v>3.11</v>
      </c>
      <c r="E571" s="99">
        <v>24.38</v>
      </c>
      <c r="F571" s="99">
        <v>92.24</v>
      </c>
      <c r="G571" s="99">
        <v>22.84</v>
      </c>
      <c r="H571" s="99">
        <v>217.69</v>
      </c>
      <c r="I571" s="99">
        <v>269.49</v>
      </c>
      <c r="J571" s="99">
        <v>208.82</v>
      </c>
      <c r="K571" s="99">
        <v>208.74</v>
      </c>
      <c r="L571" s="99">
        <v>144.27000000000001</v>
      </c>
      <c r="M571" s="99">
        <v>192.26</v>
      </c>
      <c r="N571" s="99">
        <v>170.84</v>
      </c>
      <c r="O571" s="99">
        <v>247.61</v>
      </c>
      <c r="P571" s="99">
        <v>91.86</v>
      </c>
      <c r="Q571" s="99">
        <v>29.38</v>
      </c>
      <c r="R571" s="99">
        <v>280.61</v>
      </c>
      <c r="S571" s="99">
        <v>242.74</v>
      </c>
      <c r="T571" s="99">
        <v>146.54</v>
      </c>
      <c r="U571" s="99">
        <v>354.91</v>
      </c>
      <c r="V571" s="99">
        <v>323.42</v>
      </c>
      <c r="W571" s="99">
        <v>791.65</v>
      </c>
      <c r="X571" s="99">
        <v>791.74</v>
      </c>
      <c r="Y571" s="99">
        <v>769.31</v>
      </c>
    </row>
    <row r="572" spans="1:26">
      <c r="A572" s="100">
        <v>28</v>
      </c>
      <c r="B572" s="99">
        <v>34.520000000000003</v>
      </c>
      <c r="C572" s="99">
        <v>70.7</v>
      </c>
      <c r="D572" s="99">
        <v>55.22</v>
      </c>
      <c r="E572" s="99">
        <v>22.44</v>
      </c>
      <c r="F572" s="99">
        <v>27.28</v>
      </c>
      <c r="G572" s="99">
        <v>66.45</v>
      </c>
      <c r="H572" s="99">
        <v>30.66</v>
      </c>
      <c r="I572" s="99">
        <v>74.73</v>
      </c>
      <c r="J572" s="99">
        <v>373.24</v>
      </c>
      <c r="K572" s="99">
        <v>56.52</v>
      </c>
      <c r="L572" s="99">
        <v>774.2</v>
      </c>
      <c r="M572" s="99">
        <v>387.03</v>
      </c>
      <c r="N572" s="99">
        <v>383.36</v>
      </c>
      <c r="O572" s="99">
        <v>84.32</v>
      </c>
      <c r="P572" s="99">
        <v>19.53</v>
      </c>
      <c r="Q572" s="99">
        <v>42.88</v>
      </c>
      <c r="R572" s="99">
        <v>25.33</v>
      </c>
      <c r="S572" s="99">
        <v>118.35</v>
      </c>
      <c r="T572" s="99">
        <v>164.98</v>
      </c>
      <c r="U572" s="99">
        <v>416.48</v>
      </c>
      <c r="V572" s="99">
        <v>396.02</v>
      </c>
      <c r="W572" s="99">
        <v>356.42</v>
      </c>
      <c r="X572" s="99">
        <v>850.97</v>
      </c>
      <c r="Y572" s="99">
        <v>845.79</v>
      </c>
    </row>
    <row r="573" spans="1:26">
      <c r="A573" s="100">
        <v>29</v>
      </c>
      <c r="B573" s="99">
        <v>48.44</v>
      </c>
      <c r="C573" s="99">
        <v>53.66</v>
      </c>
      <c r="D573" s="99">
        <v>37.6</v>
      </c>
      <c r="E573" s="99">
        <v>49.28</v>
      </c>
      <c r="F573" s="99">
        <v>87.04</v>
      </c>
      <c r="G573" s="99">
        <v>77.39</v>
      </c>
      <c r="H573" s="99">
        <v>66.790000000000006</v>
      </c>
      <c r="I573" s="99">
        <v>81.34</v>
      </c>
      <c r="J573" s="99">
        <v>134.63</v>
      </c>
      <c r="K573" s="99">
        <v>125.4</v>
      </c>
      <c r="L573" s="99">
        <v>116.57</v>
      </c>
      <c r="M573" s="99">
        <v>110.07</v>
      </c>
      <c r="N573" s="99">
        <v>146.9</v>
      </c>
      <c r="O573" s="99">
        <v>357.58</v>
      </c>
      <c r="P573" s="99">
        <v>382.52</v>
      </c>
      <c r="Q573" s="99">
        <v>66.61</v>
      </c>
      <c r="R573" s="99">
        <v>103.87</v>
      </c>
      <c r="S573" s="99">
        <v>369.64</v>
      </c>
      <c r="T573" s="99">
        <v>356.91</v>
      </c>
      <c r="U573" s="99">
        <v>860.01</v>
      </c>
      <c r="V573" s="99">
        <v>852.92</v>
      </c>
      <c r="W573" s="99">
        <v>824.07</v>
      </c>
      <c r="X573" s="99">
        <v>811.79</v>
      </c>
      <c r="Y573" s="99">
        <v>808.39</v>
      </c>
    </row>
    <row r="574" spans="1:26">
      <c r="A574" s="100">
        <v>30</v>
      </c>
      <c r="B574" s="99">
        <v>84.47</v>
      </c>
      <c r="C574" s="99">
        <v>291.67</v>
      </c>
      <c r="D574" s="99">
        <v>109.65</v>
      </c>
      <c r="E574" s="99">
        <v>203.88</v>
      </c>
      <c r="F574" s="99">
        <v>303.83999999999997</v>
      </c>
      <c r="G574" s="99">
        <v>150.87</v>
      </c>
      <c r="H574" s="99">
        <v>199.2</v>
      </c>
      <c r="I574" s="99">
        <v>354.58</v>
      </c>
      <c r="J574" s="99">
        <v>353.48</v>
      </c>
      <c r="K574" s="99">
        <v>350.04</v>
      </c>
      <c r="L574" s="99">
        <v>344.67</v>
      </c>
      <c r="M574" s="99">
        <v>351.25</v>
      </c>
      <c r="N574" s="99">
        <v>347.48</v>
      </c>
      <c r="O574" s="99">
        <v>345.69</v>
      </c>
      <c r="P574" s="99">
        <v>83.66</v>
      </c>
      <c r="Q574" s="99">
        <v>59.63</v>
      </c>
      <c r="R574" s="99">
        <v>32.56</v>
      </c>
      <c r="S574" s="99">
        <v>213.45</v>
      </c>
      <c r="T574" s="99">
        <v>346.86</v>
      </c>
      <c r="U574" s="99">
        <v>109.87</v>
      </c>
      <c r="V574" s="99">
        <v>285.24</v>
      </c>
      <c r="W574" s="99">
        <v>783.1</v>
      </c>
      <c r="X574" s="99">
        <v>786.47</v>
      </c>
      <c r="Y574" s="99">
        <v>779.12</v>
      </c>
    </row>
    <row r="575" spans="1:26" s="55" customFormat="1">
      <c r="A575" s="100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51"/>
    </row>
    <row r="576" spans="1:26">
      <c r="A576" s="78"/>
      <c r="B576" s="78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</row>
    <row r="577" spans="1:25">
      <c r="A577" s="78"/>
      <c r="B577" s="78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</row>
    <row r="578" spans="1:25">
      <c r="A578" s="120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2"/>
      <c r="Q578" s="124" t="s">
        <v>115</v>
      </c>
      <c r="R578" s="124"/>
      <c r="S578" s="124"/>
      <c r="T578" s="124"/>
      <c r="U578" s="124"/>
      <c r="V578" s="124"/>
      <c r="W578" s="124"/>
      <c r="X578" s="124"/>
      <c r="Y578" s="125"/>
    </row>
    <row r="579" spans="1:25" ht="15.75" customHeight="1">
      <c r="A579" s="120" t="s">
        <v>116</v>
      </c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2"/>
      <c r="Q579" s="123">
        <v>-7.98</v>
      </c>
      <c r="R579" s="124"/>
      <c r="S579" s="124"/>
      <c r="T579" s="124"/>
      <c r="U579" s="124"/>
      <c r="V579" s="124"/>
      <c r="W579" s="124"/>
      <c r="X579" s="124"/>
      <c r="Y579" s="125"/>
    </row>
    <row r="580" spans="1:25" ht="15.75" customHeight="1">
      <c r="A580" s="120" t="s">
        <v>117</v>
      </c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2"/>
      <c r="Q580" s="123">
        <v>115.1</v>
      </c>
      <c r="R580" s="124"/>
      <c r="S580" s="124"/>
      <c r="T580" s="124"/>
      <c r="U580" s="124"/>
      <c r="V580" s="124"/>
      <c r="W580" s="124"/>
      <c r="X580" s="124"/>
      <c r="Y580" s="125"/>
    </row>
    <row r="581" spans="1:25">
      <c r="A581" s="78"/>
      <c r="B581" s="78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</row>
    <row r="582" spans="1:25">
      <c r="A582" s="78"/>
      <c r="B582" s="78" t="s">
        <v>118</v>
      </c>
      <c r="C582" s="76"/>
      <c r="D582" s="76"/>
      <c r="E582" s="76"/>
      <c r="F582" s="76"/>
      <c r="G582" s="76"/>
      <c r="H582" s="76"/>
      <c r="I582" s="60"/>
      <c r="K582" s="76"/>
      <c r="L582" s="76"/>
      <c r="M582" s="76"/>
      <c r="N582" s="76"/>
      <c r="O582" s="76"/>
      <c r="P582" s="101">
        <v>627957.77</v>
      </c>
      <c r="Q582" s="56"/>
      <c r="R582" s="76"/>
      <c r="S582" s="76"/>
      <c r="T582" s="76"/>
      <c r="U582" s="76"/>
      <c r="V582" s="76"/>
      <c r="W582" s="76"/>
      <c r="X582" s="76"/>
      <c r="Y582" s="76"/>
    </row>
    <row r="583" spans="1:25">
      <c r="A583" s="78"/>
      <c r="B583" s="78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</row>
    <row r="584" spans="1:25">
      <c r="A584" s="78"/>
      <c r="B584" s="78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7" t="s">
        <v>119</v>
      </c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</row>
    <row r="585" spans="1:25">
      <c r="A585" s="78"/>
      <c r="B585" s="78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7" t="s">
        <v>120</v>
      </c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</row>
    <row r="586" spans="1:25">
      <c r="A586" s="78"/>
      <c r="B586" s="78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7" t="s">
        <v>121</v>
      </c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</row>
    <row r="587" spans="1:25">
      <c r="A587" s="78"/>
      <c r="B587" s="78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</row>
    <row r="588" spans="1:25">
      <c r="A588" s="78"/>
      <c r="B588" s="78" t="s">
        <v>101</v>
      </c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 t="s">
        <v>122</v>
      </c>
      <c r="P588" s="76"/>
      <c r="Q588" s="76"/>
      <c r="R588" s="76"/>
      <c r="S588" s="76"/>
      <c r="T588" s="76"/>
      <c r="U588" s="76"/>
      <c r="V588" s="76"/>
      <c r="W588" s="76"/>
      <c r="X588" s="76"/>
      <c r="Y588" s="76"/>
    </row>
    <row r="589" spans="1:25">
      <c r="A589" s="78"/>
      <c r="B589" s="78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</row>
    <row r="590" spans="1:25" ht="30" customHeight="1">
      <c r="A590" s="74"/>
      <c r="B590" s="129" t="s">
        <v>123</v>
      </c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1"/>
    </row>
    <row r="591" spans="1:25" ht="26.25">
      <c r="A591" s="97" t="s">
        <v>69</v>
      </c>
      <c r="B591" s="96" t="s">
        <v>70</v>
      </c>
      <c r="C591" s="75" t="s">
        <v>71</v>
      </c>
      <c r="D591" s="75" t="s">
        <v>72</v>
      </c>
      <c r="E591" s="75" t="s">
        <v>73</v>
      </c>
      <c r="F591" s="75" t="s">
        <v>74</v>
      </c>
      <c r="G591" s="75" t="s">
        <v>75</v>
      </c>
      <c r="H591" s="75" t="s">
        <v>76</v>
      </c>
      <c r="I591" s="75" t="s">
        <v>77</v>
      </c>
      <c r="J591" s="75" t="s">
        <v>78</v>
      </c>
      <c r="K591" s="75" t="s">
        <v>79</v>
      </c>
      <c r="L591" s="75" t="s">
        <v>80</v>
      </c>
      <c r="M591" s="75" t="s">
        <v>81</v>
      </c>
      <c r="N591" s="75" t="s">
        <v>82</v>
      </c>
      <c r="O591" s="75" t="s">
        <v>83</v>
      </c>
      <c r="P591" s="75" t="s">
        <v>84</v>
      </c>
      <c r="Q591" s="75" t="s">
        <v>85</v>
      </c>
      <c r="R591" s="75" t="s">
        <v>86</v>
      </c>
      <c r="S591" s="75" t="s">
        <v>87</v>
      </c>
      <c r="T591" s="75" t="s">
        <v>88</v>
      </c>
      <c r="U591" s="75" t="s">
        <v>89</v>
      </c>
      <c r="V591" s="75" t="s">
        <v>90</v>
      </c>
      <c r="W591" s="75" t="s">
        <v>91</v>
      </c>
      <c r="X591" s="75" t="s">
        <v>92</v>
      </c>
      <c r="Y591" s="75" t="s">
        <v>93</v>
      </c>
    </row>
    <row r="592" spans="1:25">
      <c r="A592" s="98">
        <v>1</v>
      </c>
      <c r="B592" s="99">
        <v>983.03</v>
      </c>
      <c r="C592" s="99">
        <v>979.46</v>
      </c>
      <c r="D592" s="99">
        <v>986.33</v>
      </c>
      <c r="E592" s="99">
        <v>998.59</v>
      </c>
      <c r="F592" s="99">
        <v>1009.98</v>
      </c>
      <c r="G592" s="99">
        <v>1063.08</v>
      </c>
      <c r="H592" s="99">
        <v>1069.81</v>
      </c>
      <c r="I592" s="99">
        <v>1116.74</v>
      </c>
      <c r="J592" s="99">
        <v>1165.57</v>
      </c>
      <c r="K592" s="99">
        <v>1168.6099999999999</v>
      </c>
      <c r="L592" s="99">
        <v>1169.95</v>
      </c>
      <c r="M592" s="99">
        <v>1171.0999999999999</v>
      </c>
      <c r="N592" s="99">
        <v>1232.07</v>
      </c>
      <c r="O592" s="99">
        <v>1233.6400000000001</v>
      </c>
      <c r="P592" s="99">
        <v>1236.24</v>
      </c>
      <c r="Q592" s="99">
        <v>1223.5</v>
      </c>
      <c r="R592" s="99">
        <v>1225.45</v>
      </c>
      <c r="S592" s="99">
        <v>1220.02</v>
      </c>
      <c r="T592" s="99">
        <v>1211.53</v>
      </c>
      <c r="U592" s="99">
        <v>1138.1600000000001</v>
      </c>
      <c r="V592" s="99">
        <v>1055.1400000000001</v>
      </c>
      <c r="W592" s="99">
        <v>1040.1600000000001</v>
      </c>
      <c r="X592" s="99">
        <v>1004.85</v>
      </c>
      <c r="Y592" s="99">
        <v>922.12</v>
      </c>
    </row>
    <row r="593" spans="1:25">
      <c r="A593" s="100">
        <v>2</v>
      </c>
      <c r="B593" s="99">
        <v>925.27</v>
      </c>
      <c r="C593" s="99">
        <v>917.56</v>
      </c>
      <c r="D593" s="99">
        <v>962.24</v>
      </c>
      <c r="E593" s="99">
        <v>968.45</v>
      </c>
      <c r="F593" s="99">
        <v>981.78</v>
      </c>
      <c r="G593" s="99">
        <v>1034.6600000000001</v>
      </c>
      <c r="H593" s="99">
        <v>1048.73</v>
      </c>
      <c r="I593" s="99">
        <v>1053.48</v>
      </c>
      <c r="J593" s="99">
        <v>1113.04</v>
      </c>
      <c r="K593" s="99">
        <v>1141.07</v>
      </c>
      <c r="L593" s="99">
        <v>1139.57</v>
      </c>
      <c r="M593" s="99">
        <v>1158.07</v>
      </c>
      <c r="N593" s="99">
        <v>1157.45</v>
      </c>
      <c r="O593" s="99">
        <v>1167.8</v>
      </c>
      <c r="P593" s="99">
        <v>1171.74</v>
      </c>
      <c r="Q593" s="99">
        <v>1166.1199999999999</v>
      </c>
      <c r="R593" s="99">
        <v>1209</v>
      </c>
      <c r="S593" s="99">
        <v>1220.82</v>
      </c>
      <c r="T593" s="99">
        <v>1182.5899999999999</v>
      </c>
      <c r="U593" s="99">
        <v>1112.93</v>
      </c>
      <c r="V593" s="99">
        <v>1041.28</v>
      </c>
      <c r="W593" s="99">
        <v>1001.56</v>
      </c>
      <c r="X593" s="99">
        <v>925.21</v>
      </c>
      <c r="Y593" s="99">
        <v>913.67</v>
      </c>
    </row>
    <row r="594" spans="1:25">
      <c r="A594" s="100">
        <v>3</v>
      </c>
      <c r="B594" s="99">
        <v>913.02</v>
      </c>
      <c r="C594" s="99">
        <v>916.63</v>
      </c>
      <c r="D594" s="99">
        <v>905.37</v>
      </c>
      <c r="E594" s="99">
        <v>939.14</v>
      </c>
      <c r="F594" s="99">
        <v>1036.33</v>
      </c>
      <c r="G594" s="99">
        <v>1086.92</v>
      </c>
      <c r="H594" s="99">
        <v>1153.6400000000001</v>
      </c>
      <c r="I594" s="99">
        <v>1159.3399999999999</v>
      </c>
      <c r="J594" s="99">
        <v>1188.24</v>
      </c>
      <c r="K594" s="99">
        <v>1188.27</v>
      </c>
      <c r="L594" s="99">
        <v>1158.93</v>
      </c>
      <c r="M594" s="99">
        <v>1223.17</v>
      </c>
      <c r="N594" s="99">
        <v>1181.28</v>
      </c>
      <c r="O594" s="99">
        <v>1177.78</v>
      </c>
      <c r="P594" s="99">
        <v>1150.33</v>
      </c>
      <c r="Q594" s="99">
        <v>1147.3800000000001</v>
      </c>
      <c r="R594" s="99">
        <v>1175.3699999999999</v>
      </c>
      <c r="S594" s="99">
        <v>1151.0999999999999</v>
      </c>
      <c r="T594" s="99">
        <v>1113.6400000000001</v>
      </c>
      <c r="U594" s="99">
        <v>1057.74</v>
      </c>
      <c r="V594" s="99">
        <v>1008.42</v>
      </c>
      <c r="W594" s="99">
        <v>917.16</v>
      </c>
      <c r="X594" s="99">
        <v>914.22</v>
      </c>
      <c r="Y594" s="99">
        <v>900.87</v>
      </c>
    </row>
    <row r="595" spans="1:25">
      <c r="A595" s="100">
        <v>4</v>
      </c>
      <c r="B595" s="99">
        <v>881.7</v>
      </c>
      <c r="C595" s="99">
        <v>869.55</v>
      </c>
      <c r="D595" s="99">
        <v>889.29</v>
      </c>
      <c r="E595" s="99">
        <v>915.54</v>
      </c>
      <c r="F595" s="99">
        <v>917.71</v>
      </c>
      <c r="G595" s="99">
        <v>1031.1300000000001</v>
      </c>
      <c r="H595" s="99">
        <v>1049.74</v>
      </c>
      <c r="I595" s="99">
        <v>1099.6500000000001</v>
      </c>
      <c r="J595" s="99">
        <v>1116.1199999999999</v>
      </c>
      <c r="K595" s="99">
        <v>1116.06</v>
      </c>
      <c r="L595" s="99">
        <v>1112.32</v>
      </c>
      <c r="M595" s="99">
        <v>1111.8900000000001</v>
      </c>
      <c r="N595" s="99">
        <v>1103.01</v>
      </c>
      <c r="O595" s="99">
        <v>1101.57</v>
      </c>
      <c r="P595" s="99">
        <v>1091.58</v>
      </c>
      <c r="Q595" s="99">
        <v>1089.03</v>
      </c>
      <c r="R595" s="99">
        <v>1155.83</v>
      </c>
      <c r="S595" s="99">
        <v>1148.48</v>
      </c>
      <c r="T595" s="99">
        <v>1122.26</v>
      </c>
      <c r="U595" s="99">
        <v>1038.75</v>
      </c>
      <c r="V595" s="99">
        <v>1014.09</v>
      </c>
      <c r="W595" s="99">
        <v>867.35</v>
      </c>
      <c r="X595" s="99">
        <v>901.36</v>
      </c>
      <c r="Y595" s="99">
        <v>877.37</v>
      </c>
    </row>
    <row r="596" spans="1:25">
      <c r="A596" s="100">
        <v>5</v>
      </c>
      <c r="B596" s="99">
        <v>926.05</v>
      </c>
      <c r="C596" s="99">
        <v>925.09</v>
      </c>
      <c r="D596" s="99">
        <v>950.87</v>
      </c>
      <c r="E596" s="99">
        <v>982.8</v>
      </c>
      <c r="F596" s="99">
        <v>1016</v>
      </c>
      <c r="G596" s="99">
        <v>1098.1199999999999</v>
      </c>
      <c r="H596" s="99">
        <v>1146.17</v>
      </c>
      <c r="I596" s="99">
        <v>1145.05</v>
      </c>
      <c r="J596" s="99">
        <v>1150.3699999999999</v>
      </c>
      <c r="K596" s="99">
        <v>1154.0999999999999</v>
      </c>
      <c r="L596" s="99">
        <v>1147.7</v>
      </c>
      <c r="M596" s="99">
        <v>1147.6099999999999</v>
      </c>
      <c r="N596" s="99">
        <v>1146.81</v>
      </c>
      <c r="O596" s="99">
        <v>1142.51</v>
      </c>
      <c r="P596" s="99">
        <v>1152.5999999999999</v>
      </c>
      <c r="Q596" s="99">
        <v>1168.4100000000001</v>
      </c>
      <c r="R596" s="99">
        <v>1211.3399999999999</v>
      </c>
      <c r="S596" s="99">
        <v>1188.98</v>
      </c>
      <c r="T596" s="99">
        <v>1129.8699999999999</v>
      </c>
      <c r="U596" s="99">
        <v>1043.1500000000001</v>
      </c>
      <c r="V596" s="99">
        <v>1004.66</v>
      </c>
      <c r="W596" s="99">
        <v>956.17</v>
      </c>
      <c r="X596" s="99">
        <v>938.42</v>
      </c>
      <c r="Y596" s="99">
        <v>931.67</v>
      </c>
    </row>
    <row r="597" spans="1:25">
      <c r="A597" s="100">
        <v>6</v>
      </c>
      <c r="B597" s="99">
        <v>886.94</v>
      </c>
      <c r="C597" s="99">
        <v>889.18</v>
      </c>
      <c r="D597" s="99">
        <v>893.93</v>
      </c>
      <c r="E597" s="99">
        <v>923.29</v>
      </c>
      <c r="F597" s="99">
        <v>1049.3699999999999</v>
      </c>
      <c r="G597" s="99">
        <v>1109.1500000000001</v>
      </c>
      <c r="H597" s="99">
        <v>1110.68</v>
      </c>
      <c r="I597" s="99">
        <v>1172.6500000000001</v>
      </c>
      <c r="J597" s="99">
        <v>1163.5</v>
      </c>
      <c r="K597" s="99">
        <v>1165.03</v>
      </c>
      <c r="L597" s="99">
        <v>1162.0899999999999</v>
      </c>
      <c r="M597" s="99">
        <v>1160.3599999999999</v>
      </c>
      <c r="N597" s="99">
        <v>1154.73</v>
      </c>
      <c r="O597" s="99">
        <v>1146.01</v>
      </c>
      <c r="P597" s="99">
        <v>1158.79</v>
      </c>
      <c r="Q597" s="99">
        <v>1166.98</v>
      </c>
      <c r="R597" s="99">
        <v>1204.4100000000001</v>
      </c>
      <c r="S597" s="99">
        <v>1192.03</v>
      </c>
      <c r="T597" s="99">
        <v>1152.73</v>
      </c>
      <c r="U597" s="99">
        <v>1100.51</v>
      </c>
      <c r="V597" s="99">
        <v>1010.45</v>
      </c>
      <c r="W597" s="99">
        <v>982.97</v>
      </c>
      <c r="X597" s="99">
        <v>872.42</v>
      </c>
      <c r="Y597" s="99">
        <v>875.77</v>
      </c>
    </row>
    <row r="598" spans="1:25">
      <c r="A598" s="100">
        <v>7</v>
      </c>
      <c r="B598" s="99">
        <v>939.11</v>
      </c>
      <c r="C598" s="99">
        <v>947.76</v>
      </c>
      <c r="D598" s="99">
        <v>971.9</v>
      </c>
      <c r="E598" s="99">
        <v>999.29</v>
      </c>
      <c r="F598" s="99">
        <v>1047.48</v>
      </c>
      <c r="G598" s="99">
        <v>1094.78</v>
      </c>
      <c r="H598" s="99">
        <v>1153.06</v>
      </c>
      <c r="I598" s="99">
        <v>1162.78</v>
      </c>
      <c r="J598" s="99">
        <v>1155.69</v>
      </c>
      <c r="K598" s="99">
        <v>1158.8900000000001</v>
      </c>
      <c r="L598" s="99">
        <v>1158.27</v>
      </c>
      <c r="M598" s="99">
        <v>1175.4100000000001</v>
      </c>
      <c r="N598" s="99">
        <v>1155.6199999999999</v>
      </c>
      <c r="O598" s="99">
        <v>1149.21</v>
      </c>
      <c r="P598" s="99">
        <v>1158.9000000000001</v>
      </c>
      <c r="Q598" s="99">
        <v>1164.31</v>
      </c>
      <c r="R598" s="99">
        <v>1210.97</v>
      </c>
      <c r="S598" s="99">
        <v>1205.2</v>
      </c>
      <c r="T598" s="99">
        <v>1166.76</v>
      </c>
      <c r="U598" s="99">
        <v>1101.76</v>
      </c>
      <c r="V598" s="99">
        <v>1054.21</v>
      </c>
      <c r="W598" s="99">
        <v>1039.76</v>
      </c>
      <c r="X598" s="99">
        <v>986.46</v>
      </c>
      <c r="Y598" s="99">
        <v>970.23</v>
      </c>
    </row>
    <row r="599" spans="1:25">
      <c r="A599" s="100">
        <v>8</v>
      </c>
      <c r="B599" s="99">
        <v>924.59</v>
      </c>
      <c r="C599" s="99">
        <v>920.09</v>
      </c>
      <c r="D599" s="99">
        <v>943.44</v>
      </c>
      <c r="E599" s="99">
        <v>956.77</v>
      </c>
      <c r="F599" s="99">
        <v>963.14</v>
      </c>
      <c r="G599" s="99">
        <v>1047.04</v>
      </c>
      <c r="H599" s="99">
        <v>1110.53</v>
      </c>
      <c r="I599" s="99">
        <v>1189.22</v>
      </c>
      <c r="J599" s="99">
        <v>1182.43</v>
      </c>
      <c r="K599" s="99">
        <v>1181.57</v>
      </c>
      <c r="L599" s="99">
        <v>1181.3900000000001</v>
      </c>
      <c r="M599" s="99">
        <v>1179.96</v>
      </c>
      <c r="N599" s="99">
        <v>1179.6300000000001</v>
      </c>
      <c r="O599" s="99">
        <v>1181.52</v>
      </c>
      <c r="P599" s="99">
        <v>1189.17</v>
      </c>
      <c r="Q599" s="99">
        <v>1187.6300000000001</v>
      </c>
      <c r="R599" s="99">
        <v>1237.0999999999999</v>
      </c>
      <c r="S599" s="99">
        <v>1256</v>
      </c>
      <c r="T599" s="99">
        <v>1235.4000000000001</v>
      </c>
      <c r="U599" s="99">
        <v>1168.5899999999999</v>
      </c>
      <c r="V599" s="99">
        <v>1133.49</v>
      </c>
      <c r="W599" s="99">
        <v>1050.6400000000001</v>
      </c>
      <c r="X599" s="99">
        <v>1035.8900000000001</v>
      </c>
      <c r="Y599" s="99">
        <v>934.84</v>
      </c>
    </row>
    <row r="600" spans="1:25">
      <c r="A600" s="100">
        <v>9</v>
      </c>
      <c r="B600" s="99">
        <v>921.48</v>
      </c>
      <c r="C600" s="99">
        <v>921.06</v>
      </c>
      <c r="D600" s="99">
        <v>938.76</v>
      </c>
      <c r="E600" s="99">
        <v>945.2</v>
      </c>
      <c r="F600" s="99">
        <v>952.3</v>
      </c>
      <c r="G600" s="99">
        <v>1037.6300000000001</v>
      </c>
      <c r="H600" s="99">
        <v>1056.5899999999999</v>
      </c>
      <c r="I600" s="99">
        <v>1132.79</v>
      </c>
      <c r="J600" s="99">
        <v>1193.03</v>
      </c>
      <c r="K600" s="99">
        <v>1242.94</v>
      </c>
      <c r="L600" s="99">
        <v>1243.32</v>
      </c>
      <c r="M600" s="99">
        <v>1242.02</v>
      </c>
      <c r="N600" s="99">
        <v>1240.3800000000001</v>
      </c>
      <c r="O600" s="99">
        <v>1244.98</v>
      </c>
      <c r="P600" s="99">
        <v>1254.21</v>
      </c>
      <c r="Q600" s="99">
        <v>1325.78</v>
      </c>
      <c r="R600" s="99">
        <v>1401.25</v>
      </c>
      <c r="S600" s="99">
        <v>1419.48</v>
      </c>
      <c r="T600" s="99">
        <v>1335.39</v>
      </c>
      <c r="U600" s="99">
        <v>1303.1400000000001</v>
      </c>
      <c r="V600" s="99">
        <v>1176.42</v>
      </c>
      <c r="W600" s="99">
        <v>1102.24</v>
      </c>
      <c r="X600" s="99">
        <v>1051.97</v>
      </c>
      <c r="Y600" s="99">
        <v>1002.49</v>
      </c>
    </row>
    <row r="601" spans="1:25">
      <c r="A601" s="100">
        <v>10</v>
      </c>
      <c r="B601" s="99">
        <v>962.08</v>
      </c>
      <c r="C601" s="99">
        <v>967.53</v>
      </c>
      <c r="D601" s="99">
        <v>983.99</v>
      </c>
      <c r="E601" s="99">
        <v>1013.6</v>
      </c>
      <c r="F601" s="99">
        <v>1064.8800000000001</v>
      </c>
      <c r="G601" s="99">
        <v>1192.3599999999999</v>
      </c>
      <c r="H601" s="99">
        <v>1248.5899999999999</v>
      </c>
      <c r="I601" s="99">
        <v>1249.71</v>
      </c>
      <c r="J601" s="99">
        <v>1242.27</v>
      </c>
      <c r="K601" s="99">
        <v>1239.1300000000001</v>
      </c>
      <c r="L601" s="99">
        <v>1231.55</v>
      </c>
      <c r="M601" s="99">
        <v>1230.47</v>
      </c>
      <c r="N601" s="99">
        <v>1222.55</v>
      </c>
      <c r="O601" s="99">
        <v>1195.1600000000001</v>
      </c>
      <c r="P601" s="99">
        <v>1199.8399999999999</v>
      </c>
      <c r="Q601" s="99">
        <v>1210.8599999999999</v>
      </c>
      <c r="R601" s="99">
        <v>1223.3399999999999</v>
      </c>
      <c r="S601" s="99">
        <v>1223.8900000000001</v>
      </c>
      <c r="T601" s="99">
        <v>1144.99</v>
      </c>
      <c r="U601" s="99">
        <v>969.01</v>
      </c>
      <c r="V601" s="99">
        <v>1005.4</v>
      </c>
      <c r="W601" s="99">
        <v>939.88</v>
      </c>
      <c r="X601" s="99">
        <v>923.3</v>
      </c>
      <c r="Y601" s="99">
        <v>898.87</v>
      </c>
    </row>
    <row r="602" spans="1:25">
      <c r="A602" s="100">
        <v>11</v>
      </c>
      <c r="B602" s="99">
        <v>888.6</v>
      </c>
      <c r="C602" s="99">
        <v>894.85</v>
      </c>
      <c r="D602" s="99">
        <v>921.35</v>
      </c>
      <c r="E602" s="99">
        <v>1002.48</v>
      </c>
      <c r="F602" s="99">
        <v>1037.51</v>
      </c>
      <c r="G602" s="99">
        <v>1070.54</v>
      </c>
      <c r="H602" s="99">
        <v>1127.72</v>
      </c>
      <c r="I602" s="99">
        <v>1176.8499999999999</v>
      </c>
      <c r="J602" s="99">
        <v>1169.79</v>
      </c>
      <c r="K602" s="99">
        <v>1171.93</v>
      </c>
      <c r="L602" s="99">
        <v>1172.6099999999999</v>
      </c>
      <c r="M602" s="99">
        <v>1171.5</v>
      </c>
      <c r="N602" s="99">
        <v>1168.28</v>
      </c>
      <c r="O602" s="99">
        <v>1165.29</v>
      </c>
      <c r="P602" s="99">
        <v>1173.06</v>
      </c>
      <c r="Q602" s="99">
        <v>1168.3399999999999</v>
      </c>
      <c r="R602" s="99">
        <v>1308.57</v>
      </c>
      <c r="S602" s="99">
        <v>1232.49</v>
      </c>
      <c r="T602" s="99">
        <v>1153.3800000000001</v>
      </c>
      <c r="U602" s="99">
        <v>1125.76</v>
      </c>
      <c r="V602" s="99">
        <v>1017.34</v>
      </c>
      <c r="W602" s="99">
        <v>958.21</v>
      </c>
      <c r="X602" s="99">
        <v>899.6</v>
      </c>
      <c r="Y602" s="99">
        <v>892.97</v>
      </c>
    </row>
    <row r="603" spans="1:25">
      <c r="A603" s="100">
        <v>12</v>
      </c>
      <c r="B603" s="99">
        <v>924.57</v>
      </c>
      <c r="C603" s="99">
        <v>929.16</v>
      </c>
      <c r="D603" s="99">
        <v>903.81</v>
      </c>
      <c r="E603" s="99">
        <v>1014.97</v>
      </c>
      <c r="F603" s="99">
        <v>1060.8800000000001</v>
      </c>
      <c r="G603" s="99">
        <v>1335.09</v>
      </c>
      <c r="H603" s="99">
        <v>1264.06</v>
      </c>
      <c r="I603" s="99">
        <v>1266.2</v>
      </c>
      <c r="J603" s="99">
        <v>1257.6099999999999</v>
      </c>
      <c r="K603" s="99">
        <v>1256.29</v>
      </c>
      <c r="L603" s="99">
        <v>1248.5</v>
      </c>
      <c r="M603" s="99">
        <v>1221.26</v>
      </c>
      <c r="N603" s="99">
        <v>1201.01</v>
      </c>
      <c r="O603" s="99">
        <v>1201.24</v>
      </c>
      <c r="P603" s="99">
        <v>1247.48</v>
      </c>
      <c r="Q603" s="99">
        <v>1250.55</v>
      </c>
      <c r="R603" s="99">
        <v>1374.32</v>
      </c>
      <c r="S603" s="99">
        <v>1262.94</v>
      </c>
      <c r="T603" s="99">
        <v>1190.2</v>
      </c>
      <c r="U603" s="99">
        <v>1023.44</v>
      </c>
      <c r="V603" s="99">
        <v>1013.89</v>
      </c>
      <c r="W603" s="99">
        <v>956.64</v>
      </c>
      <c r="X603" s="99">
        <v>860.83</v>
      </c>
      <c r="Y603" s="99">
        <v>865.51</v>
      </c>
    </row>
    <row r="604" spans="1:25">
      <c r="A604" s="100">
        <v>13</v>
      </c>
      <c r="B604" s="99">
        <v>960.68</v>
      </c>
      <c r="C604" s="99">
        <v>970.56</v>
      </c>
      <c r="D604" s="99">
        <v>994.63</v>
      </c>
      <c r="E604" s="99">
        <v>1023.08</v>
      </c>
      <c r="F604" s="99">
        <v>1041.72</v>
      </c>
      <c r="G604" s="99">
        <v>1321.96</v>
      </c>
      <c r="H604" s="99">
        <v>1383.25</v>
      </c>
      <c r="I604" s="99">
        <v>1391.29</v>
      </c>
      <c r="J604" s="99">
        <v>1284.19</v>
      </c>
      <c r="K604" s="99">
        <v>1291.69</v>
      </c>
      <c r="L604" s="99">
        <v>1290.75</v>
      </c>
      <c r="M604" s="99">
        <v>1290.48</v>
      </c>
      <c r="N604" s="99">
        <v>1291.8900000000001</v>
      </c>
      <c r="O604" s="99">
        <v>1291.68</v>
      </c>
      <c r="P604" s="99">
        <v>1387.73</v>
      </c>
      <c r="Q604" s="99">
        <v>1393.95</v>
      </c>
      <c r="R604" s="99">
        <v>1772.17</v>
      </c>
      <c r="S604" s="99">
        <v>1419.57</v>
      </c>
      <c r="T604" s="99">
        <v>1268.21</v>
      </c>
      <c r="U604" s="99">
        <v>1182.0999999999999</v>
      </c>
      <c r="V604" s="99">
        <v>1011.65</v>
      </c>
      <c r="W604" s="99">
        <v>986.21</v>
      </c>
      <c r="X604" s="99">
        <v>972.36</v>
      </c>
      <c r="Y604" s="99">
        <v>923.82</v>
      </c>
    </row>
    <row r="605" spans="1:25">
      <c r="A605" s="100">
        <v>14</v>
      </c>
      <c r="B605" s="99">
        <v>832.47</v>
      </c>
      <c r="C605" s="99">
        <v>836.38</v>
      </c>
      <c r="D605" s="99">
        <v>893.71</v>
      </c>
      <c r="E605" s="99">
        <v>1017.44</v>
      </c>
      <c r="F605" s="99">
        <v>1062.26</v>
      </c>
      <c r="G605" s="99">
        <v>1179.23</v>
      </c>
      <c r="H605" s="99">
        <v>1280.82</v>
      </c>
      <c r="I605" s="99">
        <v>1285.5999999999999</v>
      </c>
      <c r="J605" s="99">
        <v>1284.26</v>
      </c>
      <c r="K605" s="99">
        <v>1285.69</v>
      </c>
      <c r="L605" s="99">
        <v>1282.8399999999999</v>
      </c>
      <c r="M605" s="99">
        <v>1286.42</v>
      </c>
      <c r="N605" s="99">
        <v>1300.07</v>
      </c>
      <c r="O605" s="99">
        <v>1288.8399999999999</v>
      </c>
      <c r="P605" s="99">
        <v>1295.77</v>
      </c>
      <c r="Q605" s="99">
        <v>1335.1</v>
      </c>
      <c r="R605" s="99">
        <v>1405.62</v>
      </c>
      <c r="S605" s="99">
        <v>1382.01</v>
      </c>
      <c r="T605" s="99">
        <v>1279.01</v>
      </c>
      <c r="U605" s="99">
        <v>881.82</v>
      </c>
      <c r="V605" s="99">
        <v>860.9</v>
      </c>
      <c r="W605" s="99">
        <v>837.24</v>
      </c>
      <c r="X605" s="99">
        <v>833.99</v>
      </c>
      <c r="Y605" s="99">
        <v>840.09</v>
      </c>
    </row>
    <row r="606" spans="1:25">
      <c r="A606" s="100">
        <v>15</v>
      </c>
      <c r="B606" s="99">
        <v>1012.38</v>
      </c>
      <c r="C606" s="99">
        <v>1018.33</v>
      </c>
      <c r="D606" s="99">
        <v>1032.9100000000001</v>
      </c>
      <c r="E606" s="99">
        <v>1051.29</v>
      </c>
      <c r="F606" s="99">
        <v>1076.52</v>
      </c>
      <c r="G606" s="99">
        <v>1091.33</v>
      </c>
      <c r="H606" s="99">
        <v>1171.01</v>
      </c>
      <c r="I606" s="99">
        <v>1278.17</v>
      </c>
      <c r="J606" s="99">
        <v>1346.38</v>
      </c>
      <c r="K606" s="99">
        <v>1335.71</v>
      </c>
      <c r="L606" s="99">
        <v>1280.67</v>
      </c>
      <c r="M606" s="99">
        <v>1276.53</v>
      </c>
      <c r="N606" s="99">
        <v>1352.91</v>
      </c>
      <c r="O606" s="99">
        <v>1352.25</v>
      </c>
      <c r="P606" s="99">
        <v>1382.44</v>
      </c>
      <c r="Q606" s="99">
        <v>1383.61</v>
      </c>
      <c r="R606" s="99">
        <v>1474.78</v>
      </c>
      <c r="S606" s="99">
        <v>1468.73</v>
      </c>
      <c r="T606" s="99">
        <v>1284.3599999999999</v>
      </c>
      <c r="U606" s="99">
        <v>1106.2</v>
      </c>
      <c r="V606" s="99">
        <v>1041.95</v>
      </c>
      <c r="W606" s="99">
        <v>1020.06</v>
      </c>
      <c r="X606" s="99">
        <v>1011.59</v>
      </c>
      <c r="Y606" s="99">
        <v>1005.42</v>
      </c>
    </row>
    <row r="607" spans="1:25">
      <c r="A607" s="100">
        <v>16</v>
      </c>
      <c r="B607" s="99">
        <v>925.78</v>
      </c>
      <c r="C607" s="99">
        <v>982.25</v>
      </c>
      <c r="D607" s="99">
        <v>984.93</v>
      </c>
      <c r="E607" s="99">
        <v>999.32</v>
      </c>
      <c r="F607" s="99">
        <v>1033.99</v>
      </c>
      <c r="G607" s="99">
        <v>1084.23</v>
      </c>
      <c r="H607" s="99">
        <v>1120.57</v>
      </c>
      <c r="I607" s="99">
        <v>1227.17</v>
      </c>
      <c r="J607" s="99">
        <v>1287.8699999999999</v>
      </c>
      <c r="K607" s="99">
        <v>1384.11</v>
      </c>
      <c r="L607" s="99">
        <v>1407.47</v>
      </c>
      <c r="M607" s="99">
        <v>1422.13</v>
      </c>
      <c r="N607" s="99">
        <v>1433.56</v>
      </c>
      <c r="O607" s="99">
        <v>1422.95</v>
      </c>
      <c r="P607" s="99">
        <v>1422.47</v>
      </c>
      <c r="Q607" s="99">
        <v>1465.05</v>
      </c>
      <c r="R607" s="99">
        <v>1495.02</v>
      </c>
      <c r="S607" s="99">
        <v>1491.44</v>
      </c>
      <c r="T607" s="99">
        <v>1426.65</v>
      </c>
      <c r="U607" s="99">
        <v>1162.8</v>
      </c>
      <c r="V607" s="99">
        <v>1018</v>
      </c>
      <c r="W607" s="99">
        <v>987.84</v>
      </c>
      <c r="X607" s="99">
        <v>982.15</v>
      </c>
      <c r="Y607" s="99">
        <v>925.97</v>
      </c>
    </row>
    <row r="608" spans="1:25">
      <c r="A608" s="100">
        <v>17</v>
      </c>
      <c r="B608" s="99">
        <v>1041.7</v>
      </c>
      <c r="C608" s="99">
        <v>1026.81</v>
      </c>
      <c r="D608" s="99">
        <v>1048.1400000000001</v>
      </c>
      <c r="E608" s="99">
        <v>1076.7</v>
      </c>
      <c r="F608" s="99">
        <v>1128.01</v>
      </c>
      <c r="G608" s="99">
        <v>1350.97</v>
      </c>
      <c r="H608" s="99">
        <v>1405.05</v>
      </c>
      <c r="I608" s="99">
        <v>1497.59</v>
      </c>
      <c r="J608" s="99">
        <v>1499.65</v>
      </c>
      <c r="K608" s="99">
        <v>1502.3</v>
      </c>
      <c r="L608" s="99">
        <v>1495.15</v>
      </c>
      <c r="M608" s="99">
        <v>1489.11</v>
      </c>
      <c r="N608" s="99">
        <v>1488.64</v>
      </c>
      <c r="O608" s="99">
        <v>1429.14</v>
      </c>
      <c r="P608" s="99">
        <v>1431.12</v>
      </c>
      <c r="Q608" s="99">
        <v>1496.86</v>
      </c>
      <c r="R608" s="99">
        <v>1416.62</v>
      </c>
      <c r="S608" s="99">
        <v>1407.68</v>
      </c>
      <c r="T608" s="99">
        <v>1172.92</v>
      </c>
      <c r="U608" s="99">
        <v>1113.56</v>
      </c>
      <c r="V608" s="99">
        <v>1073.3699999999999</v>
      </c>
      <c r="W608" s="99">
        <v>1043.49</v>
      </c>
      <c r="X608" s="99">
        <v>1018.28</v>
      </c>
      <c r="Y608" s="99">
        <v>1014.86</v>
      </c>
    </row>
    <row r="609" spans="1:26">
      <c r="A609" s="100">
        <v>18</v>
      </c>
      <c r="B609" s="99">
        <v>1011.69</v>
      </c>
      <c r="C609" s="99">
        <v>1027.8800000000001</v>
      </c>
      <c r="D609" s="99">
        <v>1075.3900000000001</v>
      </c>
      <c r="E609" s="99">
        <v>1110.3800000000001</v>
      </c>
      <c r="F609" s="99">
        <v>315.45</v>
      </c>
      <c r="G609" s="99">
        <v>328.64</v>
      </c>
      <c r="H609" s="99">
        <v>333.51</v>
      </c>
      <c r="I609" s="99">
        <v>350.96</v>
      </c>
      <c r="J609" s="99">
        <v>354.48</v>
      </c>
      <c r="K609" s="99">
        <v>354.3</v>
      </c>
      <c r="L609" s="99">
        <v>326.60000000000002</v>
      </c>
      <c r="M609" s="99">
        <v>325.18</v>
      </c>
      <c r="N609" s="99">
        <v>1038.2</v>
      </c>
      <c r="O609" s="99">
        <v>1041.52</v>
      </c>
      <c r="P609" s="99">
        <v>1059.57</v>
      </c>
      <c r="Q609" s="99">
        <v>1151.92</v>
      </c>
      <c r="R609" s="99">
        <v>1158.46</v>
      </c>
      <c r="S609" s="99">
        <v>1226.6300000000001</v>
      </c>
      <c r="T609" s="99">
        <v>1205.92</v>
      </c>
      <c r="U609" s="99">
        <v>1175.58</v>
      </c>
      <c r="V609" s="99">
        <v>1126.58</v>
      </c>
      <c r="W609" s="99">
        <v>1064.02</v>
      </c>
      <c r="X609" s="99">
        <v>1012.91</v>
      </c>
      <c r="Y609" s="99">
        <v>1007.43</v>
      </c>
    </row>
    <row r="610" spans="1:26">
      <c r="A610" s="100">
        <v>19</v>
      </c>
      <c r="B610" s="99">
        <v>1041.2</v>
      </c>
      <c r="C610" s="99">
        <v>1057.78</v>
      </c>
      <c r="D610" s="99">
        <v>1101.5</v>
      </c>
      <c r="E610" s="99">
        <v>1133.72</v>
      </c>
      <c r="F610" s="99">
        <v>1151.6400000000001</v>
      </c>
      <c r="G610" s="99">
        <v>1202.71</v>
      </c>
      <c r="H610" s="99">
        <v>1224.6199999999999</v>
      </c>
      <c r="I610" s="99">
        <v>1235.73</v>
      </c>
      <c r="J610" s="99">
        <v>1223.44</v>
      </c>
      <c r="K610" s="99">
        <v>1224.82</v>
      </c>
      <c r="L610" s="99">
        <v>1215.6500000000001</v>
      </c>
      <c r="M610" s="99">
        <v>1219.79</v>
      </c>
      <c r="N610" s="99">
        <v>1211.76</v>
      </c>
      <c r="O610" s="99">
        <v>1189.32</v>
      </c>
      <c r="P610" s="99">
        <v>1216.22</v>
      </c>
      <c r="Q610" s="99">
        <v>1240.72</v>
      </c>
      <c r="R610" s="99">
        <v>1251.29</v>
      </c>
      <c r="S610" s="99">
        <v>1258.8599999999999</v>
      </c>
      <c r="T610" s="99">
        <v>1231</v>
      </c>
      <c r="U610" s="99">
        <v>1190.3900000000001</v>
      </c>
      <c r="V610" s="99">
        <v>1164.04</v>
      </c>
      <c r="W610" s="99">
        <v>1135.04</v>
      </c>
      <c r="X610" s="99">
        <v>1131.92</v>
      </c>
      <c r="Y610" s="99">
        <v>1112.1300000000001</v>
      </c>
    </row>
    <row r="611" spans="1:26">
      <c r="A611" s="100">
        <v>20</v>
      </c>
      <c r="B611" s="99">
        <v>1092.03</v>
      </c>
      <c r="C611" s="99">
        <v>1087.27</v>
      </c>
      <c r="D611" s="99">
        <v>1120.23</v>
      </c>
      <c r="E611" s="99">
        <v>1130.78</v>
      </c>
      <c r="F611" s="99">
        <v>1165.23</v>
      </c>
      <c r="G611" s="99">
        <v>1194.18</v>
      </c>
      <c r="H611" s="99">
        <v>1208.8800000000001</v>
      </c>
      <c r="I611" s="99">
        <v>1209.8900000000001</v>
      </c>
      <c r="J611" s="99">
        <v>1207.24</v>
      </c>
      <c r="K611" s="99">
        <v>1207.9000000000001</v>
      </c>
      <c r="L611" s="99">
        <v>1203.75</v>
      </c>
      <c r="M611" s="99">
        <v>1202.49</v>
      </c>
      <c r="N611" s="99">
        <v>1199.8599999999999</v>
      </c>
      <c r="O611" s="99">
        <v>1199.43</v>
      </c>
      <c r="P611" s="99">
        <v>1203.58</v>
      </c>
      <c r="Q611" s="99">
        <v>1210.55</v>
      </c>
      <c r="R611" s="99">
        <v>1237.68</v>
      </c>
      <c r="S611" s="99">
        <v>1246.8499999999999</v>
      </c>
      <c r="T611" s="99">
        <v>1210.47</v>
      </c>
      <c r="U611" s="99">
        <v>1159.73</v>
      </c>
      <c r="V611" s="99">
        <v>1119.9100000000001</v>
      </c>
      <c r="W611" s="99">
        <v>1089.78</v>
      </c>
      <c r="X611" s="99">
        <v>1078.2</v>
      </c>
      <c r="Y611" s="99">
        <v>1073.02</v>
      </c>
    </row>
    <row r="612" spans="1:26">
      <c r="A612" s="100">
        <v>21</v>
      </c>
      <c r="B612" s="99">
        <v>1105.1300000000001</v>
      </c>
      <c r="C612" s="99">
        <v>1106.01</v>
      </c>
      <c r="D612" s="99">
        <v>1131.6400000000001</v>
      </c>
      <c r="E612" s="99">
        <v>1173.56</v>
      </c>
      <c r="F612" s="99">
        <v>1193.48</v>
      </c>
      <c r="G612" s="99">
        <v>1220.52</v>
      </c>
      <c r="H612" s="99">
        <v>1264.67</v>
      </c>
      <c r="I612" s="99">
        <v>1341.51</v>
      </c>
      <c r="J612" s="99">
        <v>1344.19</v>
      </c>
      <c r="K612" s="99">
        <v>1390.16</v>
      </c>
      <c r="L612" s="99">
        <v>1378.29</v>
      </c>
      <c r="M612" s="99">
        <v>1376.88</v>
      </c>
      <c r="N612" s="99">
        <v>1230.3599999999999</v>
      </c>
      <c r="O612" s="99">
        <v>1228.1300000000001</v>
      </c>
      <c r="P612" s="99">
        <v>1356.89</v>
      </c>
      <c r="Q612" s="99">
        <v>1395.12</v>
      </c>
      <c r="R612" s="99">
        <v>1474.28</v>
      </c>
      <c r="S612" s="99">
        <v>1412.02</v>
      </c>
      <c r="T612" s="99">
        <v>1279.18</v>
      </c>
      <c r="U612" s="99">
        <v>1212.48</v>
      </c>
      <c r="V612" s="99">
        <v>1164.21</v>
      </c>
      <c r="W612" s="99">
        <v>1132.01</v>
      </c>
      <c r="X612" s="99">
        <v>1125.9100000000001</v>
      </c>
      <c r="Y612" s="99">
        <v>1115.77</v>
      </c>
    </row>
    <row r="613" spans="1:26">
      <c r="A613" s="100">
        <v>22</v>
      </c>
      <c r="B613" s="99">
        <v>1119.8900000000001</v>
      </c>
      <c r="C613" s="99">
        <v>1115.1600000000001</v>
      </c>
      <c r="D613" s="99">
        <v>1114.33</v>
      </c>
      <c r="E613" s="99">
        <v>1129.6199999999999</v>
      </c>
      <c r="F613" s="99">
        <v>1149.98</v>
      </c>
      <c r="G613" s="99">
        <v>1192.0999999999999</v>
      </c>
      <c r="H613" s="99">
        <v>1206.06</v>
      </c>
      <c r="I613" s="99">
        <v>1236.74</v>
      </c>
      <c r="J613" s="99">
        <v>1235.1400000000001</v>
      </c>
      <c r="K613" s="99">
        <v>1239.07</v>
      </c>
      <c r="L613" s="99">
        <v>1235.72</v>
      </c>
      <c r="M613" s="99">
        <v>1233.21</v>
      </c>
      <c r="N613" s="99">
        <v>1237.31</v>
      </c>
      <c r="O613" s="99">
        <v>1230.5899999999999</v>
      </c>
      <c r="P613" s="99">
        <v>1234.71</v>
      </c>
      <c r="Q613" s="99">
        <v>1262.8900000000001</v>
      </c>
      <c r="R613" s="99">
        <v>1276.23</v>
      </c>
      <c r="S613" s="99">
        <v>1303.03</v>
      </c>
      <c r="T613" s="99">
        <v>1287.4000000000001</v>
      </c>
      <c r="U613" s="99">
        <v>1226.75</v>
      </c>
      <c r="V613" s="99">
        <v>1192.6600000000001</v>
      </c>
      <c r="W613" s="99">
        <v>1174.6500000000001</v>
      </c>
      <c r="X613" s="99">
        <v>1151.52</v>
      </c>
      <c r="Y613" s="99">
        <v>1125.6099999999999</v>
      </c>
    </row>
    <row r="614" spans="1:26">
      <c r="A614" s="100">
        <v>23</v>
      </c>
      <c r="B614" s="99">
        <v>1119.77</v>
      </c>
      <c r="C614" s="99">
        <v>1116.95</v>
      </c>
      <c r="D614" s="99">
        <v>1115.99</v>
      </c>
      <c r="E614" s="99">
        <v>1118.32</v>
      </c>
      <c r="F614" s="99">
        <v>1141.51</v>
      </c>
      <c r="G614" s="99">
        <v>1172.05</v>
      </c>
      <c r="H614" s="99">
        <v>1198.45</v>
      </c>
      <c r="I614" s="99">
        <v>1219.96</v>
      </c>
      <c r="J614" s="99">
        <v>1239.2</v>
      </c>
      <c r="K614" s="99">
        <v>1247.28</v>
      </c>
      <c r="L614" s="99">
        <v>1245.9100000000001</v>
      </c>
      <c r="M614" s="99">
        <v>1242.22</v>
      </c>
      <c r="N614" s="99">
        <v>1242.3599999999999</v>
      </c>
      <c r="O614" s="99">
        <v>1246.46</v>
      </c>
      <c r="P614" s="99">
        <v>1254.75</v>
      </c>
      <c r="Q614" s="99">
        <v>1267.97</v>
      </c>
      <c r="R614" s="99">
        <v>1451.29</v>
      </c>
      <c r="S614" s="99">
        <v>1365.89</v>
      </c>
      <c r="T614" s="99">
        <v>1275.9000000000001</v>
      </c>
      <c r="U614" s="99">
        <v>1216.46</v>
      </c>
      <c r="V614" s="99">
        <v>1170.06</v>
      </c>
      <c r="W614" s="99">
        <v>1129.82</v>
      </c>
      <c r="X614" s="99">
        <v>1128.77</v>
      </c>
      <c r="Y614" s="99">
        <v>1115.49</v>
      </c>
    </row>
    <row r="615" spans="1:26">
      <c r="A615" s="100">
        <v>24</v>
      </c>
      <c r="B615" s="99">
        <v>1047.3599999999999</v>
      </c>
      <c r="C615" s="99">
        <v>1049.08</v>
      </c>
      <c r="D615" s="99">
        <v>1072.5</v>
      </c>
      <c r="E615" s="99">
        <v>1093.82</v>
      </c>
      <c r="F615" s="99">
        <v>1126.31</v>
      </c>
      <c r="G615" s="99">
        <v>1190.82</v>
      </c>
      <c r="H615" s="99">
        <v>1158.26</v>
      </c>
      <c r="I615" s="99">
        <v>1125.78</v>
      </c>
      <c r="J615" s="99">
        <v>1103.6400000000001</v>
      </c>
      <c r="K615" s="99">
        <v>1093.7</v>
      </c>
      <c r="L615" s="99">
        <v>1089.6400000000001</v>
      </c>
      <c r="M615" s="99">
        <v>1093.21</v>
      </c>
      <c r="N615" s="99">
        <v>1091.54</v>
      </c>
      <c r="O615" s="99">
        <v>1089.8900000000001</v>
      </c>
      <c r="P615" s="99">
        <v>1095.0999999999999</v>
      </c>
      <c r="Q615" s="99">
        <v>1103.56</v>
      </c>
      <c r="R615" s="99">
        <v>1165.29</v>
      </c>
      <c r="S615" s="99">
        <v>1134.1400000000001</v>
      </c>
      <c r="T615" s="99">
        <v>987.35</v>
      </c>
      <c r="U615" s="99">
        <v>1056.21</v>
      </c>
      <c r="V615" s="99">
        <v>1041.4100000000001</v>
      </c>
      <c r="W615" s="99">
        <v>1010.32</v>
      </c>
      <c r="X615" s="99">
        <v>1022</v>
      </c>
      <c r="Y615" s="99">
        <v>1015.49</v>
      </c>
    </row>
    <row r="616" spans="1:26">
      <c r="A616" s="100">
        <v>25</v>
      </c>
      <c r="B616" s="99">
        <v>977.94</v>
      </c>
      <c r="C616" s="99">
        <v>980.23</v>
      </c>
      <c r="D616" s="99">
        <v>1001.65</v>
      </c>
      <c r="E616" s="99">
        <v>1020.98</v>
      </c>
      <c r="F616" s="99">
        <v>1116.97</v>
      </c>
      <c r="G616" s="99">
        <v>1232.6500000000001</v>
      </c>
      <c r="H616" s="99">
        <v>1175.77</v>
      </c>
      <c r="I616" s="99">
        <v>1143.17</v>
      </c>
      <c r="J616" s="99">
        <v>1007.36</v>
      </c>
      <c r="K616" s="99">
        <v>1136</v>
      </c>
      <c r="L616" s="99">
        <v>1248.05</v>
      </c>
      <c r="M616" s="99">
        <v>1250.5899999999999</v>
      </c>
      <c r="N616" s="99">
        <v>1251.2</v>
      </c>
      <c r="O616" s="99">
        <v>1249.1199999999999</v>
      </c>
      <c r="P616" s="99">
        <v>1262.03</v>
      </c>
      <c r="Q616" s="99">
        <v>1318.96</v>
      </c>
      <c r="R616" s="99">
        <v>1325</v>
      </c>
      <c r="S616" s="99">
        <v>1319.33</v>
      </c>
      <c r="T616" s="99">
        <v>1170.97</v>
      </c>
      <c r="U616" s="99">
        <v>1026.96</v>
      </c>
      <c r="V616" s="99">
        <v>989.2</v>
      </c>
      <c r="W616" s="99">
        <v>982.08</v>
      </c>
      <c r="X616" s="99">
        <v>983.29</v>
      </c>
      <c r="Y616" s="99">
        <v>978.07</v>
      </c>
    </row>
    <row r="617" spans="1:26">
      <c r="A617" s="100">
        <v>26</v>
      </c>
      <c r="B617" s="99">
        <v>957.87</v>
      </c>
      <c r="C617" s="99">
        <v>965.63</v>
      </c>
      <c r="D617" s="99">
        <v>984.68</v>
      </c>
      <c r="E617" s="99">
        <v>991.29</v>
      </c>
      <c r="F617" s="99">
        <v>1054.3499999999999</v>
      </c>
      <c r="G617" s="99">
        <v>1116.25</v>
      </c>
      <c r="H617" s="99">
        <v>1179.4000000000001</v>
      </c>
      <c r="I617" s="99">
        <v>1190.1199999999999</v>
      </c>
      <c r="J617" s="99">
        <v>1070.5899999999999</v>
      </c>
      <c r="K617" s="99">
        <v>1072.22</v>
      </c>
      <c r="L617" s="99">
        <v>1071.42</v>
      </c>
      <c r="M617" s="99">
        <v>988.77</v>
      </c>
      <c r="N617" s="99">
        <v>1014.24</v>
      </c>
      <c r="O617" s="99">
        <v>980.75</v>
      </c>
      <c r="P617" s="99">
        <v>986.33</v>
      </c>
      <c r="Q617" s="99">
        <v>1231.48</v>
      </c>
      <c r="R617" s="99">
        <v>1114.56</v>
      </c>
      <c r="S617" s="99">
        <v>1115.53</v>
      </c>
      <c r="T617" s="99">
        <v>986.65</v>
      </c>
      <c r="U617" s="99">
        <v>973.09</v>
      </c>
      <c r="V617" s="99">
        <v>979.43</v>
      </c>
      <c r="W617" s="99">
        <v>955.65</v>
      </c>
      <c r="X617" s="99">
        <v>948.04</v>
      </c>
      <c r="Y617" s="99">
        <v>946.39</v>
      </c>
    </row>
    <row r="618" spans="1:26">
      <c r="A618" s="100">
        <v>27</v>
      </c>
      <c r="B618" s="99">
        <v>929.76</v>
      </c>
      <c r="C618" s="99">
        <v>927.31</v>
      </c>
      <c r="D618" s="99">
        <v>942.95</v>
      </c>
      <c r="E618" s="99">
        <v>960.72</v>
      </c>
      <c r="F618" s="99">
        <v>1033.51</v>
      </c>
      <c r="G618" s="99">
        <v>1105.99</v>
      </c>
      <c r="H618" s="99">
        <v>1127.03</v>
      </c>
      <c r="I618" s="99">
        <v>1176.49</v>
      </c>
      <c r="J618" s="99">
        <v>1118.3399999999999</v>
      </c>
      <c r="K618" s="99">
        <v>1127.95</v>
      </c>
      <c r="L618" s="99">
        <v>1071.68</v>
      </c>
      <c r="M618" s="99">
        <v>1104.32</v>
      </c>
      <c r="N618" s="99">
        <v>1092.04</v>
      </c>
      <c r="O618" s="99">
        <v>1062.0999999999999</v>
      </c>
      <c r="P618" s="99">
        <v>1053.05</v>
      </c>
      <c r="Q618" s="99">
        <v>1094.5</v>
      </c>
      <c r="R618" s="99">
        <v>1177.51</v>
      </c>
      <c r="S618" s="99">
        <v>1148.76</v>
      </c>
      <c r="T618" s="99">
        <v>1016.91</v>
      </c>
      <c r="U618" s="99">
        <v>978.85</v>
      </c>
      <c r="V618" s="99">
        <v>952.36</v>
      </c>
      <c r="W618" s="99">
        <v>921.25</v>
      </c>
      <c r="X618" s="99">
        <v>920.1</v>
      </c>
      <c r="Y618" s="99">
        <v>898.29</v>
      </c>
    </row>
    <row r="619" spans="1:26">
      <c r="A619" s="100">
        <v>28</v>
      </c>
      <c r="B619" s="99">
        <v>974.47</v>
      </c>
      <c r="C619" s="99">
        <v>982.97</v>
      </c>
      <c r="D619" s="99">
        <v>1003.14</v>
      </c>
      <c r="E619" s="99">
        <v>1010.82</v>
      </c>
      <c r="F619" s="99">
        <v>1044.77</v>
      </c>
      <c r="G619" s="99">
        <v>1069.03</v>
      </c>
      <c r="H619" s="99">
        <v>1066.1300000000001</v>
      </c>
      <c r="I619" s="99">
        <v>1066.52</v>
      </c>
      <c r="J619" s="99">
        <v>1044.22</v>
      </c>
      <c r="K619" s="99">
        <v>1045.01</v>
      </c>
      <c r="L619" s="99">
        <v>1042.58</v>
      </c>
      <c r="M619" s="99">
        <v>1058.1400000000001</v>
      </c>
      <c r="N619" s="99">
        <v>1050.67</v>
      </c>
      <c r="O619" s="99">
        <v>1047.17</v>
      </c>
      <c r="P619" s="99">
        <v>1052.08</v>
      </c>
      <c r="Q619" s="99">
        <v>1075.49</v>
      </c>
      <c r="R619" s="99">
        <v>1068.51</v>
      </c>
      <c r="S619" s="99">
        <v>1062.79</v>
      </c>
      <c r="T619" s="99">
        <v>1043.57</v>
      </c>
      <c r="U619" s="99">
        <v>1015.25</v>
      </c>
      <c r="V619" s="99">
        <v>1004.46</v>
      </c>
      <c r="W619" s="99">
        <v>984.14</v>
      </c>
      <c r="X619" s="99">
        <v>974.6</v>
      </c>
      <c r="Y619" s="99">
        <v>969.17</v>
      </c>
    </row>
    <row r="620" spans="1:26">
      <c r="A620" s="100">
        <v>29</v>
      </c>
      <c r="B620" s="99">
        <v>931.86</v>
      </c>
      <c r="C620" s="99">
        <v>937.06</v>
      </c>
      <c r="D620" s="99">
        <v>946.42</v>
      </c>
      <c r="E620" s="99">
        <v>942.22</v>
      </c>
      <c r="F620" s="99">
        <v>999.14</v>
      </c>
      <c r="G620" s="99">
        <v>1010.39</v>
      </c>
      <c r="H620" s="99">
        <v>1015.95</v>
      </c>
      <c r="I620" s="99">
        <v>1018.08</v>
      </c>
      <c r="J620" s="99">
        <v>1014.37</v>
      </c>
      <c r="K620" s="99">
        <v>1012.93</v>
      </c>
      <c r="L620" s="99">
        <v>1013.62</v>
      </c>
      <c r="M620" s="99">
        <v>1011.99</v>
      </c>
      <c r="N620" s="99">
        <v>1013.99</v>
      </c>
      <c r="O620" s="99">
        <v>1014.29</v>
      </c>
      <c r="P620" s="99">
        <v>1042.8900000000001</v>
      </c>
      <c r="Q620" s="99">
        <v>1111.98</v>
      </c>
      <c r="R620" s="99">
        <v>1164.97</v>
      </c>
      <c r="S620" s="99">
        <v>1027.75</v>
      </c>
      <c r="T620" s="99">
        <v>1010.8</v>
      </c>
      <c r="U620" s="99">
        <v>986.18</v>
      </c>
      <c r="V620" s="99">
        <v>979.18</v>
      </c>
      <c r="W620" s="99">
        <v>951.11</v>
      </c>
      <c r="X620" s="99">
        <v>938.77</v>
      </c>
      <c r="Y620" s="99">
        <v>935.12</v>
      </c>
    </row>
    <row r="621" spans="1:26">
      <c r="A621" s="100">
        <v>30</v>
      </c>
      <c r="B621" s="99">
        <v>937.59</v>
      </c>
      <c r="C621" s="99">
        <v>940.07</v>
      </c>
      <c r="D621" s="99">
        <v>952.79</v>
      </c>
      <c r="E621" s="99">
        <v>940.53</v>
      </c>
      <c r="F621" s="99">
        <v>963.63</v>
      </c>
      <c r="G621" s="99">
        <v>981.33</v>
      </c>
      <c r="H621" s="99">
        <v>1007.95</v>
      </c>
      <c r="I621" s="99">
        <v>1010.97</v>
      </c>
      <c r="J621" s="99">
        <v>1009.82</v>
      </c>
      <c r="K621" s="99">
        <v>1005.18</v>
      </c>
      <c r="L621" s="99">
        <v>1000.42</v>
      </c>
      <c r="M621" s="99">
        <v>1006.63</v>
      </c>
      <c r="N621" s="99">
        <v>1010.07</v>
      </c>
      <c r="O621" s="99">
        <v>1011.63</v>
      </c>
      <c r="P621" s="99">
        <v>1011.15</v>
      </c>
      <c r="Q621" s="99">
        <v>1064.92</v>
      </c>
      <c r="R621" s="99">
        <v>1072.72</v>
      </c>
      <c r="S621" s="99">
        <v>1111.27</v>
      </c>
      <c r="T621" s="99">
        <v>1009.32</v>
      </c>
      <c r="U621" s="99">
        <v>955.74</v>
      </c>
      <c r="V621" s="99">
        <v>934.48</v>
      </c>
      <c r="W621" s="99">
        <v>921.98</v>
      </c>
      <c r="X621" s="99">
        <v>914.4</v>
      </c>
      <c r="Y621" s="99">
        <v>906.52</v>
      </c>
    </row>
    <row r="622" spans="1:26" s="55" customFormat="1">
      <c r="A622" s="100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51"/>
    </row>
    <row r="624" spans="1:26" ht="24" customHeight="1">
      <c r="A624" s="74"/>
      <c r="B624" s="129" t="s">
        <v>94</v>
      </c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1"/>
    </row>
    <row r="625" spans="1:25" ht="26.25">
      <c r="A625" s="97" t="s">
        <v>69</v>
      </c>
      <c r="B625" s="75" t="s">
        <v>70</v>
      </c>
      <c r="C625" s="75" t="s">
        <v>71</v>
      </c>
      <c r="D625" s="75" t="s">
        <v>72</v>
      </c>
      <c r="E625" s="75" t="s">
        <v>73</v>
      </c>
      <c r="F625" s="75" t="s">
        <v>74</v>
      </c>
      <c r="G625" s="75" t="s">
        <v>75</v>
      </c>
      <c r="H625" s="75" t="s">
        <v>76</v>
      </c>
      <c r="I625" s="75" t="s">
        <v>77</v>
      </c>
      <c r="J625" s="75" t="s">
        <v>78</v>
      </c>
      <c r="K625" s="75" t="s">
        <v>79</v>
      </c>
      <c r="L625" s="75" t="s">
        <v>80</v>
      </c>
      <c r="M625" s="75" t="s">
        <v>81</v>
      </c>
      <c r="N625" s="75" t="s">
        <v>82</v>
      </c>
      <c r="O625" s="75" t="s">
        <v>83</v>
      </c>
      <c r="P625" s="75" t="s">
        <v>84</v>
      </c>
      <c r="Q625" s="75" t="s">
        <v>85</v>
      </c>
      <c r="R625" s="75" t="s">
        <v>86</v>
      </c>
      <c r="S625" s="75" t="s">
        <v>87</v>
      </c>
      <c r="T625" s="75" t="s">
        <v>88</v>
      </c>
      <c r="U625" s="75" t="s">
        <v>89</v>
      </c>
      <c r="V625" s="75" t="s">
        <v>90</v>
      </c>
      <c r="W625" s="75" t="s">
        <v>91</v>
      </c>
      <c r="X625" s="75" t="s">
        <v>92</v>
      </c>
      <c r="Y625" s="75" t="s">
        <v>93</v>
      </c>
    </row>
    <row r="626" spans="1:25">
      <c r="A626" s="100">
        <v>1</v>
      </c>
      <c r="B626" s="99">
        <v>1053.02</v>
      </c>
      <c r="C626" s="99">
        <v>1049.45</v>
      </c>
      <c r="D626" s="99">
        <v>1056.32</v>
      </c>
      <c r="E626" s="99">
        <v>1068.58</v>
      </c>
      <c r="F626" s="99">
        <v>1079.97</v>
      </c>
      <c r="G626" s="99">
        <v>1133.07</v>
      </c>
      <c r="H626" s="99">
        <v>1139.8</v>
      </c>
      <c r="I626" s="99">
        <v>1186.73</v>
      </c>
      <c r="J626" s="99">
        <v>1235.56</v>
      </c>
      <c r="K626" s="99">
        <v>1238.5999999999999</v>
      </c>
      <c r="L626" s="99">
        <v>1239.94</v>
      </c>
      <c r="M626" s="99">
        <v>1241.0899999999999</v>
      </c>
      <c r="N626" s="99">
        <v>1302.06</v>
      </c>
      <c r="O626" s="99">
        <v>1303.6300000000001</v>
      </c>
      <c r="P626" s="99">
        <v>1306.23</v>
      </c>
      <c r="Q626" s="99">
        <v>1293.49</v>
      </c>
      <c r="R626" s="99">
        <v>1295.44</v>
      </c>
      <c r="S626" s="99">
        <v>1290.01</v>
      </c>
      <c r="T626" s="99">
        <v>1281.52</v>
      </c>
      <c r="U626" s="99">
        <v>1208.1500000000001</v>
      </c>
      <c r="V626" s="99">
        <v>1125.1300000000001</v>
      </c>
      <c r="W626" s="99">
        <v>1110.1500000000001</v>
      </c>
      <c r="X626" s="99">
        <v>1074.8399999999999</v>
      </c>
      <c r="Y626" s="99">
        <v>992.11</v>
      </c>
    </row>
    <row r="627" spans="1:25">
      <c r="A627" s="100">
        <v>2</v>
      </c>
      <c r="B627" s="99">
        <v>995.26</v>
      </c>
      <c r="C627" s="99">
        <v>987.55</v>
      </c>
      <c r="D627" s="99">
        <v>1032.23</v>
      </c>
      <c r="E627" s="99">
        <v>1038.44</v>
      </c>
      <c r="F627" s="99">
        <v>1051.77</v>
      </c>
      <c r="G627" s="99">
        <v>1104.6500000000001</v>
      </c>
      <c r="H627" s="99">
        <v>1118.72</v>
      </c>
      <c r="I627" s="99">
        <v>1123.47</v>
      </c>
      <c r="J627" s="99">
        <v>1183.03</v>
      </c>
      <c r="K627" s="99">
        <v>1211.06</v>
      </c>
      <c r="L627" s="99">
        <v>1209.56</v>
      </c>
      <c r="M627" s="99">
        <v>1228.06</v>
      </c>
      <c r="N627" s="99">
        <v>1227.44</v>
      </c>
      <c r="O627" s="99">
        <v>1237.79</v>
      </c>
      <c r="P627" s="99">
        <v>1241.73</v>
      </c>
      <c r="Q627" s="99">
        <v>1236.1099999999999</v>
      </c>
      <c r="R627" s="99">
        <v>1278.99</v>
      </c>
      <c r="S627" s="99">
        <v>1290.81</v>
      </c>
      <c r="T627" s="99">
        <v>1252.58</v>
      </c>
      <c r="U627" s="99">
        <v>1182.92</v>
      </c>
      <c r="V627" s="99">
        <v>1111.27</v>
      </c>
      <c r="W627" s="99">
        <v>1071.55</v>
      </c>
      <c r="X627" s="99">
        <v>995.2</v>
      </c>
      <c r="Y627" s="99">
        <v>983.66</v>
      </c>
    </row>
    <row r="628" spans="1:25">
      <c r="A628" s="100">
        <v>3</v>
      </c>
      <c r="B628" s="99">
        <v>983.01</v>
      </c>
      <c r="C628" s="99">
        <v>986.62</v>
      </c>
      <c r="D628" s="99">
        <v>975.36</v>
      </c>
      <c r="E628" s="99">
        <v>1009.13</v>
      </c>
      <c r="F628" s="99">
        <v>1106.32</v>
      </c>
      <c r="G628" s="99">
        <v>1156.9100000000001</v>
      </c>
      <c r="H628" s="99">
        <v>1223.6300000000001</v>
      </c>
      <c r="I628" s="99">
        <v>1229.33</v>
      </c>
      <c r="J628" s="99">
        <v>1258.23</v>
      </c>
      <c r="K628" s="99">
        <v>1258.26</v>
      </c>
      <c r="L628" s="99">
        <v>1228.92</v>
      </c>
      <c r="M628" s="99">
        <v>1293.1600000000001</v>
      </c>
      <c r="N628" s="99">
        <v>1251.27</v>
      </c>
      <c r="O628" s="99">
        <v>1247.77</v>
      </c>
      <c r="P628" s="99">
        <v>1220.32</v>
      </c>
      <c r="Q628" s="99">
        <v>1217.3699999999999</v>
      </c>
      <c r="R628" s="99">
        <v>1245.3599999999999</v>
      </c>
      <c r="S628" s="99">
        <v>1221.0899999999999</v>
      </c>
      <c r="T628" s="99">
        <v>1183.6300000000001</v>
      </c>
      <c r="U628" s="99">
        <v>1127.73</v>
      </c>
      <c r="V628" s="99">
        <v>1078.4100000000001</v>
      </c>
      <c r="W628" s="99">
        <v>987.15</v>
      </c>
      <c r="X628" s="99">
        <v>984.21</v>
      </c>
      <c r="Y628" s="99">
        <v>970.86</v>
      </c>
    </row>
    <row r="629" spans="1:25">
      <c r="A629" s="100">
        <v>4</v>
      </c>
      <c r="B629" s="99">
        <v>951.69</v>
      </c>
      <c r="C629" s="99">
        <v>939.54</v>
      </c>
      <c r="D629" s="99">
        <v>959.28</v>
      </c>
      <c r="E629" s="99">
        <v>985.53</v>
      </c>
      <c r="F629" s="99">
        <v>987.7</v>
      </c>
      <c r="G629" s="99">
        <v>1101.1199999999999</v>
      </c>
      <c r="H629" s="99">
        <v>1119.73</v>
      </c>
      <c r="I629" s="99">
        <v>1169.6400000000001</v>
      </c>
      <c r="J629" s="99">
        <v>1186.1099999999999</v>
      </c>
      <c r="K629" s="99">
        <v>1186.05</v>
      </c>
      <c r="L629" s="99">
        <v>1182.31</v>
      </c>
      <c r="M629" s="99">
        <v>1181.8800000000001</v>
      </c>
      <c r="N629" s="99">
        <v>1173</v>
      </c>
      <c r="O629" s="99">
        <v>1171.56</v>
      </c>
      <c r="P629" s="99">
        <v>1161.57</v>
      </c>
      <c r="Q629" s="99">
        <v>1159.02</v>
      </c>
      <c r="R629" s="99">
        <v>1225.82</v>
      </c>
      <c r="S629" s="99">
        <v>1218.47</v>
      </c>
      <c r="T629" s="99">
        <v>1192.25</v>
      </c>
      <c r="U629" s="99">
        <v>1108.74</v>
      </c>
      <c r="V629" s="99">
        <v>1084.08</v>
      </c>
      <c r="W629" s="99">
        <v>937.34</v>
      </c>
      <c r="X629" s="99">
        <v>971.35</v>
      </c>
      <c r="Y629" s="99">
        <v>947.36</v>
      </c>
    </row>
    <row r="630" spans="1:25">
      <c r="A630" s="100">
        <v>5</v>
      </c>
      <c r="B630" s="99">
        <v>996.04</v>
      </c>
      <c r="C630" s="99">
        <v>995.08</v>
      </c>
      <c r="D630" s="99">
        <v>1020.86</v>
      </c>
      <c r="E630" s="99">
        <v>1052.79</v>
      </c>
      <c r="F630" s="99">
        <v>1085.99</v>
      </c>
      <c r="G630" s="99">
        <v>1168.1099999999999</v>
      </c>
      <c r="H630" s="99">
        <v>1216.1600000000001</v>
      </c>
      <c r="I630" s="99">
        <v>1215.04</v>
      </c>
      <c r="J630" s="99">
        <v>1220.3599999999999</v>
      </c>
      <c r="K630" s="99">
        <v>1224.0899999999999</v>
      </c>
      <c r="L630" s="99">
        <v>1217.69</v>
      </c>
      <c r="M630" s="99">
        <v>1217.5999999999999</v>
      </c>
      <c r="N630" s="99">
        <v>1216.8</v>
      </c>
      <c r="O630" s="99">
        <v>1212.5</v>
      </c>
      <c r="P630" s="99">
        <v>1222.5899999999999</v>
      </c>
      <c r="Q630" s="99">
        <v>1238.4000000000001</v>
      </c>
      <c r="R630" s="99">
        <v>1281.33</v>
      </c>
      <c r="S630" s="99">
        <v>1258.97</v>
      </c>
      <c r="T630" s="99">
        <v>1199.8599999999999</v>
      </c>
      <c r="U630" s="99">
        <v>1113.1400000000001</v>
      </c>
      <c r="V630" s="99">
        <v>1074.6500000000001</v>
      </c>
      <c r="W630" s="99">
        <v>1026.1600000000001</v>
      </c>
      <c r="X630" s="99">
        <v>1008.41</v>
      </c>
      <c r="Y630" s="99">
        <v>1001.66</v>
      </c>
    </row>
    <row r="631" spans="1:25">
      <c r="A631" s="100">
        <v>6</v>
      </c>
      <c r="B631" s="99">
        <v>956.93</v>
      </c>
      <c r="C631" s="99">
        <v>959.17</v>
      </c>
      <c r="D631" s="99">
        <v>963.92</v>
      </c>
      <c r="E631" s="99">
        <v>993.28</v>
      </c>
      <c r="F631" s="99">
        <v>1119.3599999999999</v>
      </c>
      <c r="G631" s="99">
        <v>1179.1400000000001</v>
      </c>
      <c r="H631" s="99">
        <v>1180.67</v>
      </c>
      <c r="I631" s="99">
        <v>1242.6400000000001</v>
      </c>
      <c r="J631" s="99">
        <v>1233.49</v>
      </c>
      <c r="K631" s="99">
        <v>1235.02</v>
      </c>
      <c r="L631" s="99">
        <v>1232.08</v>
      </c>
      <c r="M631" s="99">
        <v>1230.3499999999999</v>
      </c>
      <c r="N631" s="99">
        <v>1224.72</v>
      </c>
      <c r="O631" s="99">
        <v>1216</v>
      </c>
      <c r="P631" s="99">
        <v>1228.78</v>
      </c>
      <c r="Q631" s="99">
        <v>1236.97</v>
      </c>
      <c r="R631" s="99">
        <v>1274.4000000000001</v>
      </c>
      <c r="S631" s="99">
        <v>1262.02</v>
      </c>
      <c r="T631" s="99">
        <v>1222.72</v>
      </c>
      <c r="U631" s="99">
        <v>1170.5</v>
      </c>
      <c r="V631" s="99">
        <v>1080.44</v>
      </c>
      <c r="W631" s="99">
        <v>1052.96</v>
      </c>
      <c r="X631" s="99">
        <v>942.41</v>
      </c>
      <c r="Y631" s="99">
        <v>945.76</v>
      </c>
    </row>
    <row r="632" spans="1:25">
      <c r="A632" s="100">
        <v>7</v>
      </c>
      <c r="B632" s="99">
        <v>1009.1</v>
      </c>
      <c r="C632" s="99">
        <v>1017.75</v>
      </c>
      <c r="D632" s="99">
        <v>1041.8900000000001</v>
      </c>
      <c r="E632" s="99">
        <v>1069.28</v>
      </c>
      <c r="F632" s="99">
        <v>1117.47</v>
      </c>
      <c r="G632" s="99">
        <v>1164.77</v>
      </c>
      <c r="H632" s="99">
        <v>1223.05</v>
      </c>
      <c r="I632" s="99">
        <v>1232.77</v>
      </c>
      <c r="J632" s="99">
        <v>1225.68</v>
      </c>
      <c r="K632" s="99">
        <v>1228.8800000000001</v>
      </c>
      <c r="L632" s="99">
        <v>1228.26</v>
      </c>
      <c r="M632" s="99">
        <v>1245.4000000000001</v>
      </c>
      <c r="N632" s="99">
        <v>1225.6099999999999</v>
      </c>
      <c r="O632" s="99">
        <v>1219.2</v>
      </c>
      <c r="P632" s="99">
        <v>1228.8900000000001</v>
      </c>
      <c r="Q632" s="99">
        <v>1234.3</v>
      </c>
      <c r="R632" s="99">
        <v>1280.96</v>
      </c>
      <c r="S632" s="99">
        <v>1275.19</v>
      </c>
      <c r="T632" s="99">
        <v>1236.75</v>
      </c>
      <c r="U632" s="99">
        <v>1171.75</v>
      </c>
      <c r="V632" s="99">
        <v>1124.2</v>
      </c>
      <c r="W632" s="99">
        <v>1109.75</v>
      </c>
      <c r="X632" s="99">
        <v>1056.45</v>
      </c>
      <c r="Y632" s="99">
        <v>1040.22</v>
      </c>
    </row>
    <row r="633" spans="1:25">
      <c r="A633" s="100">
        <v>8</v>
      </c>
      <c r="B633" s="99">
        <v>994.58</v>
      </c>
      <c r="C633" s="99">
        <v>990.08</v>
      </c>
      <c r="D633" s="99">
        <v>1013.43</v>
      </c>
      <c r="E633" s="99">
        <v>1026.76</v>
      </c>
      <c r="F633" s="99">
        <v>1033.1300000000001</v>
      </c>
      <c r="G633" s="99">
        <v>1117.03</v>
      </c>
      <c r="H633" s="99">
        <v>1180.52</v>
      </c>
      <c r="I633" s="99">
        <v>1259.21</v>
      </c>
      <c r="J633" s="99">
        <v>1252.42</v>
      </c>
      <c r="K633" s="99">
        <v>1251.56</v>
      </c>
      <c r="L633" s="99">
        <v>1251.3800000000001</v>
      </c>
      <c r="M633" s="99">
        <v>1249.95</v>
      </c>
      <c r="N633" s="99">
        <v>1249.6199999999999</v>
      </c>
      <c r="O633" s="99">
        <v>1251.51</v>
      </c>
      <c r="P633" s="99">
        <v>1259.1600000000001</v>
      </c>
      <c r="Q633" s="99">
        <v>1257.6199999999999</v>
      </c>
      <c r="R633" s="99">
        <v>1307.0899999999999</v>
      </c>
      <c r="S633" s="99">
        <v>1325.99</v>
      </c>
      <c r="T633" s="99">
        <v>1305.3900000000001</v>
      </c>
      <c r="U633" s="99">
        <v>1238.58</v>
      </c>
      <c r="V633" s="99">
        <v>1203.48</v>
      </c>
      <c r="W633" s="99">
        <v>1120.6300000000001</v>
      </c>
      <c r="X633" s="99">
        <v>1105.8800000000001</v>
      </c>
      <c r="Y633" s="99">
        <v>1004.83</v>
      </c>
    </row>
    <row r="634" spans="1:25">
      <c r="A634" s="100">
        <v>9</v>
      </c>
      <c r="B634" s="99">
        <v>991.47</v>
      </c>
      <c r="C634" s="99">
        <v>991.05</v>
      </c>
      <c r="D634" s="99">
        <v>1008.75</v>
      </c>
      <c r="E634" s="99">
        <v>1015.19</v>
      </c>
      <c r="F634" s="99">
        <v>1022.29</v>
      </c>
      <c r="G634" s="99">
        <v>1107.6199999999999</v>
      </c>
      <c r="H634" s="99">
        <v>1126.58</v>
      </c>
      <c r="I634" s="99">
        <v>1202.78</v>
      </c>
      <c r="J634" s="99">
        <v>1263.02</v>
      </c>
      <c r="K634" s="99">
        <v>1312.93</v>
      </c>
      <c r="L634" s="99">
        <v>1313.31</v>
      </c>
      <c r="M634" s="99">
        <v>1312.01</v>
      </c>
      <c r="N634" s="99">
        <v>1310.3699999999999</v>
      </c>
      <c r="O634" s="99">
        <v>1314.97</v>
      </c>
      <c r="P634" s="99">
        <v>1324.2</v>
      </c>
      <c r="Q634" s="99">
        <v>1395.77</v>
      </c>
      <c r="R634" s="99">
        <v>1471.24</v>
      </c>
      <c r="S634" s="99">
        <v>1489.47</v>
      </c>
      <c r="T634" s="99">
        <v>1405.38</v>
      </c>
      <c r="U634" s="99">
        <v>1373.13</v>
      </c>
      <c r="V634" s="99">
        <v>1246.4100000000001</v>
      </c>
      <c r="W634" s="99">
        <v>1172.23</v>
      </c>
      <c r="X634" s="99">
        <v>1121.96</v>
      </c>
      <c r="Y634" s="99">
        <v>1072.48</v>
      </c>
    </row>
    <row r="635" spans="1:25">
      <c r="A635" s="100">
        <v>10</v>
      </c>
      <c r="B635" s="99">
        <v>1032.07</v>
      </c>
      <c r="C635" s="99">
        <v>1037.52</v>
      </c>
      <c r="D635" s="99">
        <v>1053.98</v>
      </c>
      <c r="E635" s="99">
        <v>1083.5899999999999</v>
      </c>
      <c r="F635" s="99">
        <v>1134.8699999999999</v>
      </c>
      <c r="G635" s="99">
        <v>1262.3499999999999</v>
      </c>
      <c r="H635" s="99">
        <v>1318.58</v>
      </c>
      <c r="I635" s="99">
        <v>1319.7</v>
      </c>
      <c r="J635" s="99">
        <v>1312.26</v>
      </c>
      <c r="K635" s="99">
        <v>1309.1199999999999</v>
      </c>
      <c r="L635" s="99">
        <v>1301.54</v>
      </c>
      <c r="M635" s="99">
        <v>1300.46</v>
      </c>
      <c r="N635" s="99">
        <v>1292.54</v>
      </c>
      <c r="O635" s="99">
        <v>1265.1500000000001</v>
      </c>
      <c r="P635" s="99">
        <v>1269.83</v>
      </c>
      <c r="Q635" s="99">
        <v>1280.8499999999999</v>
      </c>
      <c r="R635" s="99">
        <v>1293.33</v>
      </c>
      <c r="S635" s="99">
        <v>1293.8800000000001</v>
      </c>
      <c r="T635" s="99">
        <v>1214.98</v>
      </c>
      <c r="U635" s="99">
        <v>1039</v>
      </c>
      <c r="V635" s="99">
        <v>1075.3900000000001</v>
      </c>
      <c r="W635" s="99">
        <v>1009.87</v>
      </c>
      <c r="X635" s="99">
        <v>993.29</v>
      </c>
      <c r="Y635" s="99">
        <v>968.86</v>
      </c>
    </row>
    <row r="636" spans="1:25">
      <c r="A636" s="100">
        <v>11</v>
      </c>
      <c r="B636" s="99">
        <v>958.59</v>
      </c>
      <c r="C636" s="99">
        <v>964.84</v>
      </c>
      <c r="D636" s="99">
        <v>991.34</v>
      </c>
      <c r="E636" s="99">
        <v>1072.47</v>
      </c>
      <c r="F636" s="99">
        <v>1107.5</v>
      </c>
      <c r="G636" s="99">
        <v>1140.53</v>
      </c>
      <c r="H636" s="99">
        <v>1197.71</v>
      </c>
      <c r="I636" s="99">
        <v>1246.8399999999999</v>
      </c>
      <c r="J636" s="99">
        <v>1239.78</v>
      </c>
      <c r="K636" s="99">
        <v>1241.92</v>
      </c>
      <c r="L636" s="99">
        <v>1242.5999999999999</v>
      </c>
      <c r="M636" s="99">
        <v>1241.49</v>
      </c>
      <c r="N636" s="99">
        <v>1238.27</v>
      </c>
      <c r="O636" s="99">
        <v>1235.28</v>
      </c>
      <c r="P636" s="99">
        <v>1243.05</v>
      </c>
      <c r="Q636" s="99">
        <v>1238.33</v>
      </c>
      <c r="R636" s="99">
        <v>1378.56</v>
      </c>
      <c r="S636" s="99">
        <v>1302.48</v>
      </c>
      <c r="T636" s="99">
        <v>1223.3699999999999</v>
      </c>
      <c r="U636" s="99">
        <v>1195.75</v>
      </c>
      <c r="V636" s="99">
        <v>1087.33</v>
      </c>
      <c r="W636" s="99">
        <v>1028.2</v>
      </c>
      <c r="X636" s="99">
        <v>969.59</v>
      </c>
      <c r="Y636" s="99">
        <v>962.96</v>
      </c>
    </row>
    <row r="637" spans="1:25">
      <c r="A637" s="100">
        <v>12</v>
      </c>
      <c r="B637" s="99">
        <v>994.56</v>
      </c>
      <c r="C637" s="99">
        <v>999.15</v>
      </c>
      <c r="D637" s="99">
        <v>973.8</v>
      </c>
      <c r="E637" s="99">
        <v>1084.96</v>
      </c>
      <c r="F637" s="99">
        <v>1130.8699999999999</v>
      </c>
      <c r="G637" s="99">
        <v>1405.08</v>
      </c>
      <c r="H637" s="99">
        <v>1334.05</v>
      </c>
      <c r="I637" s="99">
        <v>1336.19</v>
      </c>
      <c r="J637" s="99">
        <v>1327.6</v>
      </c>
      <c r="K637" s="99">
        <v>1326.28</v>
      </c>
      <c r="L637" s="99">
        <v>1318.49</v>
      </c>
      <c r="M637" s="99">
        <v>1291.25</v>
      </c>
      <c r="N637" s="99">
        <v>1271</v>
      </c>
      <c r="O637" s="99">
        <v>1271.23</v>
      </c>
      <c r="P637" s="99">
        <v>1317.47</v>
      </c>
      <c r="Q637" s="99">
        <v>1320.54</v>
      </c>
      <c r="R637" s="99">
        <v>1444.31</v>
      </c>
      <c r="S637" s="99">
        <v>1332.93</v>
      </c>
      <c r="T637" s="99">
        <v>1260.19</v>
      </c>
      <c r="U637" s="99">
        <v>1093.43</v>
      </c>
      <c r="V637" s="99">
        <v>1083.8800000000001</v>
      </c>
      <c r="W637" s="99">
        <v>1026.6300000000001</v>
      </c>
      <c r="X637" s="99">
        <v>930.82</v>
      </c>
      <c r="Y637" s="99">
        <v>935.5</v>
      </c>
    </row>
    <row r="638" spans="1:25">
      <c r="A638" s="100">
        <v>13</v>
      </c>
      <c r="B638" s="99">
        <v>1030.67</v>
      </c>
      <c r="C638" s="99">
        <v>1040.55</v>
      </c>
      <c r="D638" s="99">
        <v>1064.6199999999999</v>
      </c>
      <c r="E638" s="99">
        <v>1093.07</v>
      </c>
      <c r="F638" s="99">
        <v>1111.71</v>
      </c>
      <c r="G638" s="99">
        <v>1391.95</v>
      </c>
      <c r="H638" s="99">
        <v>1453.24</v>
      </c>
      <c r="I638" s="99">
        <v>1461.28</v>
      </c>
      <c r="J638" s="99">
        <v>1354.18</v>
      </c>
      <c r="K638" s="99">
        <v>1361.68</v>
      </c>
      <c r="L638" s="99">
        <v>1360.74</v>
      </c>
      <c r="M638" s="99">
        <v>1360.47</v>
      </c>
      <c r="N638" s="99">
        <v>1361.88</v>
      </c>
      <c r="O638" s="99">
        <v>1361.67</v>
      </c>
      <c r="P638" s="99">
        <v>1457.72</v>
      </c>
      <c r="Q638" s="99">
        <v>1463.94</v>
      </c>
      <c r="R638" s="99">
        <v>1842.16</v>
      </c>
      <c r="S638" s="99">
        <v>1489.56</v>
      </c>
      <c r="T638" s="99">
        <v>1338.2</v>
      </c>
      <c r="U638" s="99">
        <v>1252.0899999999999</v>
      </c>
      <c r="V638" s="99">
        <v>1081.6400000000001</v>
      </c>
      <c r="W638" s="99">
        <v>1056.2</v>
      </c>
      <c r="X638" s="99">
        <v>1042.3499999999999</v>
      </c>
      <c r="Y638" s="99">
        <v>993.81</v>
      </c>
    </row>
    <row r="639" spans="1:25">
      <c r="A639" s="100">
        <v>14</v>
      </c>
      <c r="B639" s="99">
        <v>902.46</v>
      </c>
      <c r="C639" s="99">
        <v>906.37</v>
      </c>
      <c r="D639" s="99">
        <v>963.7</v>
      </c>
      <c r="E639" s="99">
        <v>1087.43</v>
      </c>
      <c r="F639" s="99">
        <v>1132.25</v>
      </c>
      <c r="G639" s="99">
        <v>1249.22</v>
      </c>
      <c r="H639" s="99">
        <v>1350.81</v>
      </c>
      <c r="I639" s="99">
        <v>1355.59</v>
      </c>
      <c r="J639" s="99">
        <v>1354.25</v>
      </c>
      <c r="K639" s="99">
        <v>1355.68</v>
      </c>
      <c r="L639" s="99">
        <v>1352.83</v>
      </c>
      <c r="M639" s="99">
        <v>1356.41</v>
      </c>
      <c r="N639" s="99">
        <v>1370.06</v>
      </c>
      <c r="O639" s="99">
        <v>1358.83</v>
      </c>
      <c r="P639" s="99">
        <v>1365.76</v>
      </c>
      <c r="Q639" s="99">
        <v>1405.09</v>
      </c>
      <c r="R639" s="99">
        <v>1475.61</v>
      </c>
      <c r="S639" s="99">
        <v>1452</v>
      </c>
      <c r="T639" s="99">
        <v>1349</v>
      </c>
      <c r="U639" s="99">
        <v>951.81</v>
      </c>
      <c r="V639" s="99">
        <v>930.89</v>
      </c>
      <c r="W639" s="99">
        <v>907.23</v>
      </c>
      <c r="X639" s="99">
        <v>903.98</v>
      </c>
      <c r="Y639" s="99">
        <v>910.08</v>
      </c>
    </row>
    <row r="640" spans="1:25">
      <c r="A640" s="100">
        <v>15</v>
      </c>
      <c r="B640" s="99">
        <v>1082.3699999999999</v>
      </c>
      <c r="C640" s="99">
        <v>1088.32</v>
      </c>
      <c r="D640" s="99">
        <v>1102.9000000000001</v>
      </c>
      <c r="E640" s="99">
        <v>1121.28</v>
      </c>
      <c r="F640" s="99">
        <v>1146.51</v>
      </c>
      <c r="G640" s="99">
        <v>1161.32</v>
      </c>
      <c r="H640" s="99">
        <v>1241</v>
      </c>
      <c r="I640" s="99">
        <v>1348.16</v>
      </c>
      <c r="J640" s="99">
        <v>1416.37</v>
      </c>
      <c r="K640" s="99">
        <v>1405.7</v>
      </c>
      <c r="L640" s="99">
        <v>1350.66</v>
      </c>
      <c r="M640" s="99">
        <v>1346.52</v>
      </c>
      <c r="N640" s="99">
        <v>1422.9</v>
      </c>
      <c r="O640" s="99">
        <v>1422.24</v>
      </c>
      <c r="P640" s="99">
        <v>1452.43</v>
      </c>
      <c r="Q640" s="99">
        <v>1453.6</v>
      </c>
      <c r="R640" s="99">
        <v>1544.77</v>
      </c>
      <c r="S640" s="99">
        <v>1538.72</v>
      </c>
      <c r="T640" s="99">
        <v>1354.35</v>
      </c>
      <c r="U640" s="99">
        <v>1176.19</v>
      </c>
      <c r="V640" s="99">
        <v>1111.94</v>
      </c>
      <c r="W640" s="99">
        <v>1090.05</v>
      </c>
      <c r="X640" s="99">
        <v>1081.58</v>
      </c>
      <c r="Y640" s="99">
        <v>1075.4100000000001</v>
      </c>
    </row>
    <row r="641" spans="1:26">
      <c r="A641" s="100">
        <v>16</v>
      </c>
      <c r="B641" s="99">
        <v>995.77</v>
      </c>
      <c r="C641" s="99">
        <v>1052.24</v>
      </c>
      <c r="D641" s="99">
        <v>1054.92</v>
      </c>
      <c r="E641" s="99">
        <v>1069.31</v>
      </c>
      <c r="F641" s="99">
        <v>1103.98</v>
      </c>
      <c r="G641" s="99">
        <v>1154.22</v>
      </c>
      <c r="H641" s="99">
        <v>1190.56</v>
      </c>
      <c r="I641" s="99">
        <v>1297.1600000000001</v>
      </c>
      <c r="J641" s="99">
        <v>1357.86</v>
      </c>
      <c r="K641" s="99">
        <v>1454.1</v>
      </c>
      <c r="L641" s="99">
        <v>1477.46</v>
      </c>
      <c r="M641" s="99">
        <v>1492.12</v>
      </c>
      <c r="N641" s="99">
        <v>1503.55</v>
      </c>
      <c r="O641" s="99">
        <v>1492.94</v>
      </c>
      <c r="P641" s="99">
        <v>1492.46</v>
      </c>
      <c r="Q641" s="99">
        <v>1535.04</v>
      </c>
      <c r="R641" s="99">
        <v>1565.01</v>
      </c>
      <c r="S641" s="99">
        <v>1561.43</v>
      </c>
      <c r="T641" s="99">
        <v>1496.64</v>
      </c>
      <c r="U641" s="99">
        <v>1232.79</v>
      </c>
      <c r="V641" s="99">
        <v>1087.99</v>
      </c>
      <c r="W641" s="99">
        <v>1057.83</v>
      </c>
      <c r="X641" s="99">
        <v>1052.1400000000001</v>
      </c>
      <c r="Y641" s="99">
        <v>995.96</v>
      </c>
    </row>
    <row r="642" spans="1:26">
      <c r="A642" s="100">
        <v>17</v>
      </c>
      <c r="B642" s="99">
        <v>1111.69</v>
      </c>
      <c r="C642" s="99">
        <v>1096.8</v>
      </c>
      <c r="D642" s="99">
        <v>1118.1300000000001</v>
      </c>
      <c r="E642" s="99">
        <v>1146.69</v>
      </c>
      <c r="F642" s="99">
        <v>1198</v>
      </c>
      <c r="G642" s="99">
        <v>1420.96</v>
      </c>
      <c r="H642" s="99">
        <v>1475.04</v>
      </c>
      <c r="I642" s="99">
        <v>1567.58</v>
      </c>
      <c r="J642" s="99">
        <v>1569.64</v>
      </c>
      <c r="K642" s="99">
        <v>1572.29</v>
      </c>
      <c r="L642" s="99">
        <v>1565.14</v>
      </c>
      <c r="M642" s="99">
        <v>1559.1</v>
      </c>
      <c r="N642" s="99">
        <v>1558.63</v>
      </c>
      <c r="O642" s="99">
        <v>1499.13</v>
      </c>
      <c r="P642" s="99">
        <v>1501.11</v>
      </c>
      <c r="Q642" s="99">
        <v>1566.85</v>
      </c>
      <c r="R642" s="99">
        <v>1486.61</v>
      </c>
      <c r="S642" s="99">
        <v>1477.67</v>
      </c>
      <c r="T642" s="99">
        <v>1242.9100000000001</v>
      </c>
      <c r="U642" s="99">
        <v>1183.55</v>
      </c>
      <c r="V642" s="99">
        <v>1143.3599999999999</v>
      </c>
      <c r="W642" s="99">
        <v>1113.48</v>
      </c>
      <c r="X642" s="99">
        <v>1088.27</v>
      </c>
      <c r="Y642" s="99">
        <v>1084.8499999999999</v>
      </c>
    </row>
    <row r="643" spans="1:26">
      <c r="A643" s="100">
        <v>18</v>
      </c>
      <c r="B643" s="99">
        <v>1081.68</v>
      </c>
      <c r="C643" s="99">
        <v>1097.8699999999999</v>
      </c>
      <c r="D643" s="99">
        <v>1145.3800000000001</v>
      </c>
      <c r="E643" s="99">
        <v>1180.3699999999999</v>
      </c>
      <c r="F643" s="99">
        <v>385.44</v>
      </c>
      <c r="G643" s="99">
        <v>398.63</v>
      </c>
      <c r="H643" s="99">
        <v>403.5</v>
      </c>
      <c r="I643" s="99">
        <v>420.95</v>
      </c>
      <c r="J643" s="99">
        <v>424.47</v>
      </c>
      <c r="K643" s="99">
        <v>424.29</v>
      </c>
      <c r="L643" s="99">
        <v>396.59</v>
      </c>
      <c r="M643" s="99">
        <v>395.17</v>
      </c>
      <c r="N643" s="99">
        <v>1108.19</v>
      </c>
      <c r="O643" s="99">
        <v>1111.51</v>
      </c>
      <c r="P643" s="99">
        <v>1129.56</v>
      </c>
      <c r="Q643" s="99">
        <v>1221.9100000000001</v>
      </c>
      <c r="R643" s="99">
        <v>1228.45</v>
      </c>
      <c r="S643" s="99">
        <v>1296.6199999999999</v>
      </c>
      <c r="T643" s="99">
        <v>1275.9100000000001</v>
      </c>
      <c r="U643" s="99">
        <v>1245.57</v>
      </c>
      <c r="V643" s="99">
        <v>1196.57</v>
      </c>
      <c r="W643" s="99">
        <v>1134.01</v>
      </c>
      <c r="X643" s="99">
        <v>1082.9000000000001</v>
      </c>
      <c r="Y643" s="99">
        <v>1077.42</v>
      </c>
    </row>
    <row r="644" spans="1:26">
      <c r="A644" s="100">
        <v>19</v>
      </c>
      <c r="B644" s="99">
        <v>1111.19</v>
      </c>
      <c r="C644" s="99">
        <v>1127.77</v>
      </c>
      <c r="D644" s="99">
        <v>1171.49</v>
      </c>
      <c r="E644" s="99">
        <v>1203.71</v>
      </c>
      <c r="F644" s="99">
        <v>1221.6300000000001</v>
      </c>
      <c r="G644" s="99">
        <v>1272.7</v>
      </c>
      <c r="H644" s="99">
        <v>1294.6099999999999</v>
      </c>
      <c r="I644" s="99">
        <v>1305.72</v>
      </c>
      <c r="J644" s="99">
        <v>1293.43</v>
      </c>
      <c r="K644" s="99">
        <v>1294.81</v>
      </c>
      <c r="L644" s="99">
        <v>1285.6400000000001</v>
      </c>
      <c r="M644" s="99">
        <v>1289.78</v>
      </c>
      <c r="N644" s="99">
        <v>1281.75</v>
      </c>
      <c r="O644" s="99">
        <v>1259.31</v>
      </c>
      <c r="P644" s="99">
        <v>1286.21</v>
      </c>
      <c r="Q644" s="99">
        <v>1310.71</v>
      </c>
      <c r="R644" s="99">
        <v>1321.28</v>
      </c>
      <c r="S644" s="99">
        <v>1328.85</v>
      </c>
      <c r="T644" s="99">
        <v>1300.99</v>
      </c>
      <c r="U644" s="99">
        <v>1260.3800000000001</v>
      </c>
      <c r="V644" s="99">
        <v>1234.03</v>
      </c>
      <c r="W644" s="99">
        <v>1205.03</v>
      </c>
      <c r="X644" s="99">
        <v>1201.9100000000001</v>
      </c>
      <c r="Y644" s="99">
        <v>1182.1199999999999</v>
      </c>
    </row>
    <row r="645" spans="1:26">
      <c r="A645" s="100">
        <v>20</v>
      </c>
      <c r="B645" s="99">
        <v>1162.02</v>
      </c>
      <c r="C645" s="99">
        <v>1157.26</v>
      </c>
      <c r="D645" s="99">
        <v>1190.22</v>
      </c>
      <c r="E645" s="99">
        <v>1200.77</v>
      </c>
      <c r="F645" s="99">
        <v>1235.22</v>
      </c>
      <c r="G645" s="99">
        <v>1264.17</v>
      </c>
      <c r="H645" s="99">
        <v>1278.8699999999999</v>
      </c>
      <c r="I645" s="99">
        <v>1279.8800000000001</v>
      </c>
      <c r="J645" s="99">
        <v>1277.23</v>
      </c>
      <c r="K645" s="99">
        <v>1277.8900000000001</v>
      </c>
      <c r="L645" s="99">
        <v>1273.74</v>
      </c>
      <c r="M645" s="99">
        <v>1272.48</v>
      </c>
      <c r="N645" s="99">
        <v>1269.8499999999999</v>
      </c>
      <c r="O645" s="99">
        <v>1269.42</v>
      </c>
      <c r="P645" s="99">
        <v>1273.57</v>
      </c>
      <c r="Q645" s="99">
        <v>1280.54</v>
      </c>
      <c r="R645" s="99">
        <v>1307.67</v>
      </c>
      <c r="S645" s="99">
        <v>1316.84</v>
      </c>
      <c r="T645" s="99">
        <v>1280.46</v>
      </c>
      <c r="U645" s="99">
        <v>1229.72</v>
      </c>
      <c r="V645" s="99">
        <v>1189.9000000000001</v>
      </c>
      <c r="W645" s="99">
        <v>1159.77</v>
      </c>
      <c r="X645" s="99">
        <v>1148.19</v>
      </c>
      <c r="Y645" s="99">
        <v>1143.01</v>
      </c>
    </row>
    <row r="646" spans="1:26">
      <c r="A646" s="100">
        <v>21</v>
      </c>
      <c r="B646" s="99">
        <v>1175.1199999999999</v>
      </c>
      <c r="C646" s="99">
        <v>1176</v>
      </c>
      <c r="D646" s="99">
        <v>1201.6300000000001</v>
      </c>
      <c r="E646" s="99">
        <v>1243.55</v>
      </c>
      <c r="F646" s="99">
        <v>1263.47</v>
      </c>
      <c r="G646" s="99">
        <v>1290.51</v>
      </c>
      <c r="H646" s="99">
        <v>1334.66</v>
      </c>
      <c r="I646" s="99">
        <v>1411.5</v>
      </c>
      <c r="J646" s="99">
        <v>1414.18</v>
      </c>
      <c r="K646" s="99">
        <v>1460.15</v>
      </c>
      <c r="L646" s="99">
        <v>1448.28</v>
      </c>
      <c r="M646" s="99">
        <v>1446.87</v>
      </c>
      <c r="N646" s="99">
        <v>1300.3499999999999</v>
      </c>
      <c r="O646" s="99">
        <v>1298.1199999999999</v>
      </c>
      <c r="P646" s="99">
        <v>1426.88</v>
      </c>
      <c r="Q646" s="99">
        <v>1465.11</v>
      </c>
      <c r="R646" s="99">
        <v>1544.27</v>
      </c>
      <c r="S646" s="99">
        <v>1482.01</v>
      </c>
      <c r="T646" s="99">
        <v>1349.17</v>
      </c>
      <c r="U646" s="99">
        <v>1282.47</v>
      </c>
      <c r="V646" s="99">
        <v>1234.2</v>
      </c>
      <c r="W646" s="99">
        <v>1202</v>
      </c>
      <c r="X646" s="99">
        <v>1195.9000000000001</v>
      </c>
      <c r="Y646" s="99">
        <v>1185.76</v>
      </c>
    </row>
    <row r="647" spans="1:26">
      <c r="A647" s="100">
        <v>22</v>
      </c>
      <c r="B647" s="99">
        <v>1189.8800000000001</v>
      </c>
      <c r="C647" s="99">
        <v>1185.1500000000001</v>
      </c>
      <c r="D647" s="99">
        <v>1184.32</v>
      </c>
      <c r="E647" s="99">
        <v>1199.6099999999999</v>
      </c>
      <c r="F647" s="99">
        <v>1219.97</v>
      </c>
      <c r="G647" s="99">
        <v>1262.0899999999999</v>
      </c>
      <c r="H647" s="99">
        <v>1276.05</v>
      </c>
      <c r="I647" s="99">
        <v>1306.73</v>
      </c>
      <c r="J647" s="99">
        <v>1305.1300000000001</v>
      </c>
      <c r="K647" s="99">
        <v>1309.06</v>
      </c>
      <c r="L647" s="99">
        <v>1305.71</v>
      </c>
      <c r="M647" s="99">
        <v>1303.2</v>
      </c>
      <c r="N647" s="99">
        <v>1307.3</v>
      </c>
      <c r="O647" s="99">
        <v>1300.58</v>
      </c>
      <c r="P647" s="99">
        <v>1304.7</v>
      </c>
      <c r="Q647" s="99">
        <v>1332.88</v>
      </c>
      <c r="R647" s="99">
        <v>1346.22</v>
      </c>
      <c r="S647" s="99">
        <v>1373.02</v>
      </c>
      <c r="T647" s="99">
        <v>1357.39</v>
      </c>
      <c r="U647" s="99">
        <v>1296.74</v>
      </c>
      <c r="V647" s="99">
        <v>1262.6500000000001</v>
      </c>
      <c r="W647" s="99">
        <v>1244.6400000000001</v>
      </c>
      <c r="X647" s="99">
        <v>1221.51</v>
      </c>
      <c r="Y647" s="99">
        <v>1195.5999999999999</v>
      </c>
    </row>
    <row r="648" spans="1:26">
      <c r="A648" s="100">
        <v>23</v>
      </c>
      <c r="B648" s="99">
        <v>1189.76</v>
      </c>
      <c r="C648" s="99">
        <v>1186.94</v>
      </c>
      <c r="D648" s="99">
        <v>1185.98</v>
      </c>
      <c r="E648" s="99">
        <v>1188.31</v>
      </c>
      <c r="F648" s="99">
        <v>1211.5</v>
      </c>
      <c r="G648" s="99">
        <v>1242.04</v>
      </c>
      <c r="H648" s="99">
        <v>1268.44</v>
      </c>
      <c r="I648" s="99">
        <v>1289.95</v>
      </c>
      <c r="J648" s="99">
        <v>1309.19</v>
      </c>
      <c r="K648" s="99">
        <v>1317.27</v>
      </c>
      <c r="L648" s="99">
        <v>1315.9</v>
      </c>
      <c r="M648" s="99">
        <v>1312.21</v>
      </c>
      <c r="N648" s="99">
        <v>1312.35</v>
      </c>
      <c r="O648" s="99">
        <v>1316.45</v>
      </c>
      <c r="P648" s="99">
        <v>1324.74</v>
      </c>
      <c r="Q648" s="99">
        <v>1337.96</v>
      </c>
      <c r="R648" s="99">
        <v>1521.28</v>
      </c>
      <c r="S648" s="99">
        <v>1435.88</v>
      </c>
      <c r="T648" s="99">
        <v>1345.89</v>
      </c>
      <c r="U648" s="99">
        <v>1286.45</v>
      </c>
      <c r="V648" s="99">
        <v>1240.05</v>
      </c>
      <c r="W648" s="99">
        <v>1199.81</v>
      </c>
      <c r="X648" s="99">
        <v>1198.76</v>
      </c>
      <c r="Y648" s="99">
        <v>1185.48</v>
      </c>
    </row>
    <row r="649" spans="1:26">
      <c r="A649" s="100">
        <v>24</v>
      </c>
      <c r="B649" s="99">
        <v>1117.3499999999999</v>
      </c>
      <c r="C649" s="99">
        <v>1119.07</v>
      </c>
      <c r="D649" s="99">
        <v>1142.49</v>
      </c>
      <c r="E649" s="99">
        <v>1163.81</v>
      </c>
      <c r="F649" s="99">
        <v>1196.3</v>
      </c>
      <c r="G649" s="99">
        <v>1260.81</v>
      </c>
      <c r="H649" s="99">
        <v>1228.25</v>
      </c>
      <c r="I649" s="99">
        <v>1195.77</v>
      </c>
      <c r="J649" s="99">
        <v>1173.6300000000001</v>
      </c>
      <c r="K649" s="99">
        <v>1163.69</v>
      </c>
      <c r="L649" s="99">
        <v>1159.6300000000001</v>
      </c>
      <c r="M649" s="99">
        <v>1163.2</v>
      </c>
      <c r="N649" s="99">
        <v>1161.53</v>
      </c>
      <c r="O649" s="99">
        <v>1159.8800000000001</v>
      </c>
      <c r="P649" s="99">
        <v>1165.0899999999999</v>
      </c>
      <c r="Q649" s="99">
        <v>1173.55</v>
      </c>
      <c r="R649" s="99">
        <v>1235.28</v>
      </c>
      <c r="S649" s="99">
        <v>1204.1300000000001</v>
      </c>
      <c r="T649" s="99">
        <v>1057.3399999999999</v>
      </c>
      <c r="U649" s="99">
        <v>1126.2</v>
      </c>
      <c r="V649" s="99">
        <v>1111.4000000000001</v>
      </c>
      <c r="W649" s="99">
        <v>1080.31</v>
      </c>
      <c r="X649" s="99">
        <v>1091.99</v>
      </c>
      <c r="Y649" s="99">
        <v>1085.48</v>
      </c>
    </row>
    <row r="650" spans="1:26">
      <c r="A650" s="100">
        <v>25</v>
      </c>
      <c r="B650" s="99">
        <v>1047.93</v>
      </c>
      <c r="C650" s="99">
        <v>1050.22</v>
      </c>
      <c r="D650" s="99">
        <v>1071.6400000000001</v>
      </c>
      <c r="E650" s="99">
        <v>1090.97</v>
      </c>
      <c r="F650" s="99">
        <v>1186.96</v>
      </c>
      <c r="G650" s="99">
        <v>1302.6400000000001</v>
      </c>
      <c r="H650" s="99">
        <v>1245.76</v>
      </c>
      <c r="I650" s="99">
        <v>1213.1600000000001</v>
      </c>
      <c r="J650" s="99">
        <v>1077.3499999999999</v>
      </c>
      <c r="K650" s="99">
        <v>1205.99</v>
      </c>
      <c r="L650" s="99">
        <v>1318.04</v>
      </c>
      <c r="M650" s="99">
        <v>1320.58</v>
      </c>
      <c r="N650" s="99">
        <v>1321.19</v>
      </c>
      <c r="O650" s="99">
        <v>1319.11</v>
      </c>
      <c r="P650" s="99">
        <v>1332.02</v>
      </c>
      <c r="Q650" s="99">
        <v>1388.95</v>
      </c>
      <c r="R650" s="99">
        <v>1394.99</v>
      </c>
      <c r="S650" s="99">
        <v>1389.32</v>
      </c>
      <c r="T650" s="99">
        <v>1240.96</v>
      </c>
      <c r="U650" s="99">
        <v>1096.95</v>
      </c>
      <c r="V650" s="99">
        <v>1059.19</v>
      </c>
      <c r="W650" s="99">
        <v>1052.07</v>
      </c>
      <c r="X650" s="99">
        <v>1053.28</v>
      </c>
      <c r="Y650" s="99">
        <v>1048.06</v>
      </c>
    </row>
    <row r="651" spans="1:26">
      <c r="A651" s="100">
        <v>26</v>
      </c>
      <c r="B651" s="99">
        <v>1027.8599999999999</v>
      </c>
      <c r="C651" s="99">
        <v>1035.6199999999999</v>
      </c>
      <c r="D651" s="99">
        <v>1054.67</v>
      </c>
      <c r="E651" s="99">
        <v>1061.28</v>
      </c>
      <c r="F651" s="99">
        <v>1124.3399999999999</v>
      </c>
      <c r="G651" s="99">
        <v>1186.24</v>
      </c>
      <c r="H651" s="99">
        <v>1249.3900000000001</v>
      </c>
      <c r="I651" s="99">
        <v>1260.1099999999999</v>
      </c>
      <c r="J651" s="99">
        <v>1140.58</v>
      </c>
      <c r="K651" s="99">
        <v>1142.21</v>
      </c>
      <c r="L651" s="99">
        <v>1141.4100000000001</v>
      </c>
      <c r="M651" s="99">
        <v>1058.76</v>
      </c>
      <c r="N651" s="99">
        <v>1084.23</v>
      </c>
      <c r="O651" s="99">
        <v>1050.74</v>
      </c>
      <c r="P651" s="99">
        <v>1056.32</v>
      </c>
      <c r="Q651" s="99">
        <v>1301.47</v>
      </c>
      <c r="R651" s="99">
        <v>1184.55</v>
      </c>
      <c r="S651" s="99">
        <v>1185.52</v>
      </c>
      <c r="T651" s="99">
        <v>1056.6400000000001</v>
      </c>
      <c r="U651" s="99">
        <v>1043.08</v>
      </c>
      <c r="V651" s="99">
        <v>1049.42</v>
      </c>
      <c r="W651" s="99">
        <v>1025.6400000000001</v>
      </c>
      <c r="X651" s="99">
        <v>1018.03</v>
      </c>
      <c r="Y651" s="99">
        <v>1016.38</v>
      </c>
    </row>
    <row r="652" spans="1:26">
      <c r="A652" s="100">
        <v>27</v>
      </c>
      <c r="B652" s="99">
        <v>999.75</v>
      </c>
      <c r="C652" s="99">
        <v>997.3</v>
      </c>
      <c r="D652" s="99">
        <v>1012.94</v>
      </c>
      <c r="E652" s="99">
        <v>1030.71</v>
      </c>
      <c r="F652" s="99">
        <v>1103.5</v>
      </c>
      <c r="G652" s="99">
        <v>1175.98</v>
      </c>
      <c r="H652" s="99">
        <v>1197.02</v>
      </c>
      <c r="I652" s="99">
        <v>1246.48</v>
      </c>
      <c r="J652" s="99">
        <v>1188.33</v>
      </c>
      <c r="K652" s="99">
        <v>1197.94</v>
      </c>
      <c r="L652" s="99">
        <v>1141.67</v>
      </c>
      <c r="M652" s="99">
        <v>1174.31</v>
      </c>
      <c r="N652" s="99">
        <v>1162.03</v>
      </c>
      <c r="O652" s="99">
        <v>1132.0899999999999</v>
      </c>
      <c r="P652" s="99">
        <v>1123.04</v>
      </c>
      <c r="Q652" s="99">
        <v>1164.49</v>
      </c>
      <c r="R652" s="99">
        <v>1247.5</v>
      </c>
      <c r="S652" s="99">
        <v>1218.75</v>
      </c>
      <c r="T652" s="99">
        <v>1086.9000000000001</v>
      </c>
      <c r="U652" s="99">
        <v>1048.8399999999999</v>
      </c>
      <c r="V652" s="99">
        <v>1022.35</v>
      </c>
      <c r="W652" s="99">
        <v>991.24</v>
      </c>
      <c r="X652" s="99">
        <v>990.09</v>
      </c>
      <c r="Y652" s="99">
        <v>968.28</v>
      </c>
    </row>
    <row r="653" spans="1:26">
      <c r="A653" s="100">
        <v>28</v>
      </c>
      <c r="B653" s="99">
        <v>1044.46</v>
      </c>
      <c r="C653" s="99">
        <v>1052.96</v>
      </c>
      <c r="D653" s="99">
        <v>1073.1300000000001</v>
      </c>
      <c r="E653" s="99">
        <v>1080.81</v>
      </c>
      <c r="F653" s="99">
        <v>1114.76</v>
      </c>
      <c r="G653" s="99">
        <v>1139.02</v>
      </c>
      <c r="H653" s="99">
        <v>1136.1199999999999</v>
      </c>
      <c r="I653" s="99">
        <v>1136.51</v>
      </c>
      <c r="J653" s="99">
        <v>1114.21</v>
      </c>
      <c r="K653" s="99">
        <v>1115</v>
      </c>
      <c r="L653" s="99">
        <v>1112.57</v>
      </c>
      <c r="M653" s="99">
        <v>1128.1300000000001</v>
      </c>
      <c r="N653" s="99">
        <v>1120.6600000000001</v>
      </c>
      <c r="O653" s="99">
        <v>1117.1600000000001</v>
      </c>
      <c r="P653" s="99">
        <v>1122.07</v>
      </c>
      <c r="Q653" s="99">
        <v>1145.48</v>
      </c>
      <c r="R653" s="99">
        <v>1138.5</v>
      </c>
      <c r="S653" s="99">
        <v>1132.78</v>
      </c>
      <c r="T653" s="99">
        <v>1113.56</v>
      </c>
      <c r="U653" s="99">
        <v>1085.24</v>
      </c>
      <c r="V653" s="99">
        <v>1074.45</v>
      </c>
      <c r="W653" s="99">
        <v>1054.1300000000001</v>
      </c>
      <c r="X653" s="99">
        <v>1044.5899999999999</v>
      </c>
      <c r="Y653" s="99">
        <v>1039.1600000000001</v>
      </c>
    </row>
    <row r="654" spans="1:26">
      <c r="A654" s="100">
        <v>29</v>
      </c>
      <c r="B654" s="99">
        <v>1001.85</v>
      </c>
      <c r="C654" s="99">
        <v>1007.05</v>
      </c>
      <c r="D654" s="99">
        <v>1016.41</v>
      </c>
      <c r="E654" s="99">
        <v>1012.21</v>
      </c>
      <c r="F654" s="99">
        <v>1069.1300000000001</v>
      </c>
      <c r="G654" s="99">
        <v>1080.3800000000001</v>
      </c>
      <c r="H654" s="99">
        <v>1085.94</v>
      </c>
      <c r="I654" s="99">
        <v>1088.07</v>
      </c>
      <c r="J654" s="99">
        <v>1084.3599999999999</v>
      </c>
      <c r="K654" s="99">
        <v>1082.92</v>
      </c>
      <c r="L654" s="99">
        <v>1083.6099999999999</v>
      </c>
      <c r="M654" s="99">
        <v>1081.98</v>
      </c>
      <c r="N654" s="99">
        <v>1083.98</v>
      </c>
      <c r="O654" s="99">
        <v>1084.28</v>
      </c>
      <c r="P654" s="99">
        <v>1112.8800000000001</v>
      </c>
      <c r="Q654" s="99">
        <v>1181.97</v>
      </c>
      <c r="R654" s="99">
        <v>1234.96</v>
      </c>
      <c r="S654" s="99">
        <v>1097.74</v>
      </c>
      <c r="T654" s="99">
        <v>1080.79</v>
      </c>
      <c r="U654" s="99">
        <v>1056.17</v>
      </c>
      <c r="V654" s="99">
        <v>1049.17</v>
      </c>
      <c r="W654" s="99">
        <v>1021.1</v>
      </c>
      <c r="X654" s="99">
        <v>1008.76</v>
      </c>
      <c r="Y654" s="99">
        <v>1005.11</v>
      </c>
    </row>
    <row r="655" spans="1:26">
      <c r="A655" s="100">
        <v>30</v>
      </c>
      <c r="B655" s="99">
        <v>1007.58</v>
      </c>
      <c r="C655" s="99">
        <v>1010.06</v>
      </c>
      <c r="D655" s="99">
        <v>1022.78</v>
      </c>
      <c r="E655" s="99">
        <v>1010.52</v>
      </c>
      <c r="F655" s="99">
        <v>1033.6199999999999</v>
      </c>
      <c r="G655" s="99">
        <v>1051.32</v>
      </c>
      <c r="H655" s="99">
        <v>1077.94</v>
      </c>
      <c r="I655" s="99">
        <v>1080.96</v>
      </c>
      <c r="J655" s="99">
        <v>1079.81</v>
      </c>
      <c r="K655" s="99">
        <v>1075.17</v>
      </c>
      <c r="L655" s="99">
        <v>1070.4100000000001</v>
      </c>
      <c r="M655" s="99">
        <v>1076.6199999999999</v>
      </c>
      <c r="N655" s="99">
        <v>1080.06</v>
      </c>
      <c r="O655" s="99">
        <v>1081.6199999999999</v>
      </c>
      <c r="P655" s="99">
        <v>1081.1400000000001</v>
      </c>
      <c r="Q655" s="99">
        <v>1134.9100000000001</v>
      </c>
      <c r="R655" s="99">
        <v>1142.71</v>
      </c>
      <c r="S655" s="99">
        <v>1181.26</v>
      </c>
      <c r="T655" s="99">
        <v>1079.31</v>
      </c>
      <c r="U655" s="99">
        <v>1025.73</v>
      </c>
      <c r="V655" s="99">
        <v>1004.47</v>
      </c>
      <c r="W655" s="99">
        <v>991.97</v>
      </c>
      <c r="X655" s="99">
        <v>984.39</v>
      </c>
      <c r="Y655" s="99">
        <v>976.51</v>
      </c>
    </row>
    <row r="656" spans="1:26" s="55" customFormat="1">
      <c r="A656" s="100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51"/>
    </row>
    <row r="658" spans="1:25" ht="30" customHeight="1">
      <c r="A658" s="74"/>
      <c r="B658" s="129" t="s">
        <v>95</v>
      </c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1"/>
    </row>
    <row r="659" spans="1:25" ht="26.25">
      <c r="A659" s="97" t="s">
        <v>69</v>
      </c>
      <c r="B659" s="75" t="s">
        <v>70</v>
      </c>
      <c r="C659" s="75" t="s">
        <v>71</v>
      </c>
      <c r="D659" s="75" t="s">
        <v>72</v>
      </c>
      <c r="E659" s="75" t="s">
        <v>73</v>
      </c>
      <c r="F659" s="75" t="s">
        <v>74</v>
      </c>
      <c r="G659" s="75" t="s">
        <v>75</v>
      </c>
      <c r="H659" s="75" t="s">
        <v>76</v>
      </c>
      <c r="I659" s="75" t="s">
        <v>77</v>
      </c>
      <c r="J659" s="75" t="s">
        <v>78</v>
      </c>
      <c r="K659" s="75" t="s">
        <v>79</v>
      </c>
      <c r="L659" s="75" t="s">
        <v>80</v>
      </c>
      <c r="M659" s="75" t="s">
        <v>81</v>
      </c>
      <c r="N659" s="75" t="s">
        <v>82</v>
      </c>
      <c r="O659" s="75" t="s">
        <v>83</v>
      </c>
      <c r="P659" s="75" t="s">
        <v>84</v>
      </c>
      <c r="Q659" s="75" t="s">
        <v>85</v>
      </c>
      <c r="R659" s="75" t="s">
        <v>86</v>
      </c>
      <c r="S659" s="75" t="s">
        <v>87</v>
      </c>
      <c r="T659" s="75" t="s">
        <v>88</v>
      </c>
      <c r="U659" s="75" t="s">
        <v>89</v>
      </c>
      <c r="V659" s="75" t="s">
        <v>90</v>
      </c>
      <c r="W659" s="75" t="s">
        <v>91</v>
      </c>
      <c r="X659" s="75" t="s">
        <v>92</v>
      </c>
      <c r="Y659" s="75" t="s">
        <v>93</v>
      </c>
    </row>
    <row r="660" spans="1:25">
      <c r="A660" s="100">
        <v>1</v>
      </c>
      <c r="B660" s="99">
        <v>1283.3800000000001</v>
      </c>
      <c r="C660" s="99">
        <v>1279.81</v>
      </c>
      <c r="D660" s="99">
        <v>1286.68</v>
      </c>
      <c r="E660" s="99">
        <v>1298.94</v>
      </c>
      <c r="F660" s="99">
        <v>1310.33</v>
      </c>
      <c r="G660" s="99">
        <v>1363.43</v>
      </c>
      <c r="H660" s="99">
        <v>1370.16</v>
      </c>
      <c r="I660" s="99">
        <v>1417.09</v>
      </c>
      <c r="J660" s="99">
        <v>1465.92</v>
      </c>
      <c r="K660" s="99">
        <v>1468.96</v>
      </c>
      <c r="L660" s="99">
        <v>1470.3</v>
      </c>
      <c r="M660" s="99">
        <v>1471.45</v>
      </c>
      <c r="N660" s="99">
        <v>1532.42</v>
      </c>
      <c r="O660" s="99">
        <v>1533.99</v>
      </c>
      <c r="P660" s="99">
        <v>1536.59</v>
      </c>
      <c r="Q660" s="99">
        <v>1523.85</v>
      </c>
      <c r="R660" s="99">
        <v>1525.8</v>
      </c>
      <c r="S660" s="99">
        <v>1520.37</v>
      </c>
      <c r="T660" s="99">
        <v>1511.88</v>
      </c>
      <c r="U660" s="99">
        <v>1438.51</v>
      </c>
      <c r="V660" s="99">
        <v>1355.49</v>
      </c>
      <c r="W660" s="99">
        <v>1340.51</v>
      </c>
      <c r="X660" s="99">
        <v>1305.2</v>
      </c>
      <c r="Y660" s="99">
        <v>1222.47</v>
      </c>
    </row>
    <row r="661" spans="1:25">
      <c r="A661" s="100">
        <v>2</v>
      </c>
      <c r="B661" s="99">
        <v>1225.6199999999999</v>
      </c>
      <c r="C661" s="99">
        <v>1217.9100000000001</v>
      </c>
      <c r="D661" s="99">
        <v>1262.5899999999999</v>
      </c>
      <c r="E661" s="99">
        <v>1268.8</v>
      </c>
      <c r="F661" s="99">
        <v>1282.1300000000001</v>
      </c>
      <c r="G661" s="99">
        <v>1335.01</v>
      </c>
      <c r="H661" s="99">
        <v>1349.08</v>
      </c>
      <c r="I661" s="99">
        <v>1353.83</v>
      </c>
      <c r="J661" s="99">
        <v>1413.39</v>
      </c>
      <c r="K661" s="99">
        <v>1441.42</v>
      </c>
      <c r="L661" s="99">
        <v>1439.92</v>
      </c>
      <c r="M661" s="99">
        <v>1458.42</v>
      </c>
      <c r="N661" s="99">
        <v>1457.8</v>
      </c>
      <c r="O661" s="99">
        <v>1468.15</v>
      </c>
      <c r="P661" s="99">
        <v>1472.09</v>
      </c>
      <c r="Q661" s="99">
        <v>1466.47</v>
      </c>
      <c r="R661" s="99">
        <v>1509.35</v>
      </c>
      <c r="S661" s="99">
        <v>1521.17</v>
      </c>
      <c r="T661" s="99">
        <v>1482.94</v>
      </c>
      <c r="U661" s="99">
        <v>1413.28</v>
      </c>
      <c r="V661" s="99">
        <v>1341.63</v>
      </c>
      <c r="W661" s="99">
        <v>1301.9100000000001</v>
      </c>
      <c r="X661" s="99">
        <v>1225.56</v>
      </c>
      <c r="Y661" s="99">
        <v>1214.02</v>
      </c>
    </row>
    <row r="662" spans="1:25">
      <c r="A662" s="100">
        <v>3</v>
      </c>
      <c r="B662" s="99">
        <v>1213.3699999999999</v>
      </c>
      <c r="C662" s="99">
        <v>1216.98</v>
      </c>
      <c r="D662" s="99">
        <v>1205.72</v>
      </c>
      <c r="E662" s="99">
        <v>1239.49</v>
      </c>
      <c r="F662" s="99">
        <v>1336.68</v>
      </c>
      <c r="G662" s="99">
        <v>1387.27</v>
      </c>
      <c r="H662" s="99">
        <v>1453.99</v>
      </c>
      <c r="I662" s="99">
        <v>1459.69</v>
      </c>
      <c r="J662" s="99">
        <v>1488.59</v>
      </c>
      <c r="K662" s="99">
        <v>1488.62</v>
      </c>
      <c r="L662" s="99">
        <v>1459.28</v>
      </c>
      <c r="M662" s="99">
        <v>1523.52</v>
      </c>
      <c r="N662" s="99">
        <v>1481.63</v>
      </c>
      <c r="O662" s="99">
        <v>1478.13</v>
      </c>
      <c r="P662" s="99">
        <v>1450.68</v>
      </c>
      <c r="Q662" s="99">
        <v>1447.73</v>
      </c>
      <c r="R662" s="99">
        <v>1475.72</v>
      </c>
      <c r="S662" s="99">
        <v>1451.45</v>
      </c>
      <c r="T662" s="99">
        <v>1413.99</v>
      </c>
      <c r="U662" s="99">
        <v>1358.09</v>
      </c>
      <c r="V662" s="99">
        <v>1308.77</v>
      </c>
      <c r="W662" s="99">
        <v>1217.51</v>
      </c>
      <c r="X662" s="99">
        <v>1214.57</v>
      </c>
      <c r="Y662" s="99">
        <v>1201.22</v>
      </c>
    </row>
    <row r="663" spans="1:25">
      <c r="A663" s="100">
        <v>4</v>
      </c>
      <c r="B663" s="99">
        <v>1182.05</v>
      </c>
      <c r="C663" s="99">
        <v>1169.9000000000001</v>
      </c>
      <c r="D663" s="99">
        <v>1189.6400000000001</v>
      </c>
      <c r="E663" s="99">
        <v>1215.8900000000001</v>
      </c>
      <c r="F663" s="99">
        <v>1218.06</v>
      </c>
      <c r="G663" s="99">
        <v>1331.48</v>
      </c>
      <c r="H663" s="99">
        <v>1350.09</v>
      </c>
      <c r="I663" s="99">
        <v>1400</v>
      </c>
      <c r="J663" s="99">
        <v>1416.47</v>
      </c>
      <c r="K663" s="99">
        <v>1416.41</v>
      </c>
      <c r="L663" s="99">
        <v>1412.67</v>
      </c>
      <c r="M663" s="99">
        <v>1412.24</v>
      </c>
      <c r="N663" s="99">
        <v>1403.36</v>
      </c>
      <c r="O663" s="99">
        <v>1401.92</v>
      </c>
      <c r="P663" s="99">
        <v>1391.93</v>
      </c>
      <c r="Q663" s="99">
        <v>1389.38</v>
      </c>
      <c r="R663" s="99">
        <v>1456.18</v>
      </c>
      <c r="S663" s="99">
        <v>1448.83</v>
      </c>
      <c r="T663" s="99">
        <v>1422.61</v>
      </c>
      <c r="U663" s="99">
        <v>1339.1</v>
      </c>
      <c r="V663" s="99">
        <v>1314.44</v>
      </c>
      <c r="W663" s="99">
        <v>1167.7</v>
      </c>
      <c r="X663" s="99">
        <v>1201.71</v>
      </c>
      <c r="Y663" s="99">
        <v>1177.72</v>
      </c>
    </row>
    <row r="664" spans="1:25">
      <c r="A664" s="100">
        <v>5</v>
      </c>
      <c r="B664" s="99">
        <v>1226.4000000000001</v>
      </c>
      <c r="C664" s="99">
        <v>1225.44</v>
      </c>
      <c r="D664" s="99">
        <v>1251.22</v>
      </c>
      <c r="E664" s="99">
        <v>1283.1500000000001</v>
      </c>
      <c r="F664" s="99">
        <v>1316.35</v>
      </c>
      <c r="G664" s="99">
        <v>1398.47</v>
      </c>
      <c r="H664" s="99">
        <v>1446.52</v>
      </c>
      <c r="I664" s="99">
        <v>1445.4</v>
      </c>
      <c r="J664" s="99">
        <v>1450.72</v>
      </c>
      <c r="K664" s="99">
        <v>1454.45</v>
      </c>
      <c r="L664" s="99">
        <v>1448.05</v>
      </c>
      <c r="M664" s="99">
        <v>1447.96</v>
      </c>
      <c r="N664" s="99">
        <v>1447.16</v>
      </c>
      <c r="O664" s="99">
        <v>1442.86</v>
      </c>
      <c r="P664" s="99">
        <v>1452.95</v>
      </c>
      <c r="Q664" s="99">
        <v>1468.76</v>
      </c>
      <c r="R664" s="99">
        <v>1511.69</v>
      </c>
      <c r="S664" s="99">
        <v>1489.33</v>
      </c>
      <c r="T664" s="99">
        <v>1430.22</v>
      </c>
      <c r="U664" s="99">
        <v>1343.5</v>
      </c>
      <c r="V664" s="99">
        <v>1305.01</v>
      </c>
      <c r="W664" s="99">
        <v>1256.52</v>
      </c>
      <c r="X664" s="99">
        <v>1238.77</v>
      </c>
      <c r="Y664" s="99">
        <v>1232.02</v>
      </c>
    </row>
    <row r="665" spans="1:25">
      <c r="A665" s="100">
        <v>6</v>
      </c>
      <c r="B665" s="99">
        <v>1187.29</v>
      </c>
      <c r="C665" s="99">
        <v>1189.53</v>
      </c>
      <c r="D665" s="99">
        <v>1194.28</v>
      </c>
      <c r="E665" s="99">
        <v>1223.6400000000001</v>
      </c>
      <c r="F665" s="99">
        <v>1349.72</v>
      </c>
      <c r="G665" s="99">
        <v>1409.5</v>
      </c>
      <c r="H665" s="99">
        <v>1411.03</v>
      </c>
      <c r="I665" s="99">
        <v>1473</v>
      </c>
      <c r="J665" s="99">
        <v>1463.85</v>
      </c>
      <c r="K665" s="99">
        <v>1465.38</v>
      </c>
      <c r="L665" s="99">
        <v>1462.44</v>
      </c>
      <c r="M665" s="99">
        <v>1460.71</v>
      </c>
      <c r="N665" s="99">
        <v>1455.08</v>
      </c>
      <c r="O665" s="99">
        <v>1446.36</v>
      </c>
      <c r="P665" s="99">
        <v>1459.14</v>
      </c>
      <c r="Q665" s="99">
        <v>1467.33</v>
      </c>
      <c r="R665" s="99">
        <v>1504.76</v>
      </c>
      <c r="S665" s="99">
        <v>1492.38</v>
      </c>
      <c r="T665" s="99">
        <v>1453.08</v>
      </c>
      <c r="U665" s="99">
        <v>1400.86</v>
      </c>
      <c r="V665" s="99">
        <v>1310.8</v>
      </c>
      <c r="W665" s="99">
        <v>1283.32</v>
      </c>
      <c r="X665" s="99">
        <v>1172.77</v>
      </c>
      <c r="Y665" s="99">
        <v>1176.1199999999999</v>
      </c>
    </row>
    <row r="666" spans="1:25">
      <c r="A666" s="100">
        <v>7</v>
      </c>
      <c r="B666" s="99">
        <v>1239.46</v>
      </c>
      <c r="C666" s="99">
        <v>1248.1099999999999</v>
      </c>
      <c r="D666" s="99">
        <v>1272.25</v>
      </c>
      <c r="E666" s="99">
        <v>1299.6400000000001</v>
      </c>
      <c r="F666" s="99">
        <v>1347.83</v>
      </c>
      <c r="G666" s="99">
        <v>1395.13</v>
      </c>
      <c r="H666" s="99">
        <v>1453.41</v>
      </c>
      <c r="I666" s="99">
        <v>1463.13</v>
      </c>
      <c r="J666" s="99">
        <v>1456.04</v>
      </c>
      <c r="K666" s="99">
        <v>1459.24</v>
      </c>
      <c r="L666" s="99">
        <v>1458.62</v>
      </c>
      <c r="M666" s="99">
        <v>1475.76</v>
      </c>
      <c r="N666" s="99">
        <v>1455.97</v>
      </c>
      <c r="O666" s="99">
        <v>1449.56</v>
      </c>
      <c r="P666" s="99">
        <v>1459.25</v>
      </c>
      <c r="Q666" s="99">
        <v>1464.66</v>
      </c>
      <c r="R666" s="99">
        <v>1511.32</v>
      </c>
      <c r="S666" s="99">
        <v>1505.55</v>
      </c>
      <c r="T666" s="99">
        <v>1467.11</v>
      </c>
      <c r="U666" s="99">
        <v>1402.11</v>
      </c>
      <c r="V666" s="99">
        <v>1354.56</v>
      </c>
      <c r="W666" s="99">
        <v>1340.11</v>
      </c>
      <c r="X666" s="99">
        <v>1286.81</v>
      </c>
      <c r="Y666" s="99">
        <v>1270.58</v>
      </c>
    </row>
    <row r="667" spans="1:25">
      <c r="A667" s="100">
        <v>8</v>
      </c>
      <c r="B667" s="99">
        <v>1224.94</v>
      </c>
      <c r="C667" s="99">
        <v>1220.44</v>
      </c>
      <c r="D667" s="99">
        <v>1243.79</v>
      </c>
      <c r="E667" s="99">
        <v>1257.1199999999999</v>
      </c>
      <c r="F667" s="99">
        <v>1263.49</v>
      </c>
      <c r="G667" s="99">
        <v>1347.39</v>
      </c>
      <c r="H667" s="99">
        <v>1410.88</v>
      </c>
      <c r="I667" s="99">
        <v>1489.57</v>
      </c>
      <c r="J667" s="99">
        <v>1482.78</v>
      </c>
      <c r="K667" s="99">
        <v>1481.92</v>
      </c>
      <c r="L667" s="99">
        <v>1481.74</v>
      </c>
      <c r="M667" s="99">
        <v>1480.31</v>
      </c>
      <c r="N667" s="99">
        <v>1479.98</v>
      </c>
      <c r="O667" s="99">
        <v>1481.87</v>
      </c>
      <c r="P667" s="99">
        <v>1489.52</v>
      </c>
      <c r="Q667" s="99">
        <v>1487.98</v>
      </c>
      <c r="R667" s="99">
        <v>1537.45</v>
      </c>
      <c r="S667" s="99">
        <v>1556.35</v>
      </c>
      <c r="T667" s="99">
        <v>1535.75</v>
      </c>
      <c r="U667" s="99">
        <v>1468.94</v>
      </c>
      <c r="V667" s="99">
        <v>1433.84</v>
      </c>
      <c r="W667" s="99">
        <v>1350.99</v>
      </c>
      <c r="X667" s="99">
        <v>1336.24</v>
      </c>
      <c r="Y667" s="99">
        <v>1235.19</v>
      </c>
    </row>
    <row r="668" spans="1:25">
      <c r="A668" s="100">
        <v>9</v>
      </c>
      <c r="B668" s="99">
        <v>1221.83</v>
      </c>
      <c r="C668" s="99">
        <v>1221.4100000000001</v>
      </c>
      <c r="D668" s="99">
        <v>1239.1099999999999</v>
      </c>
      <c r="E668" s="99">
        <v>1245.55</v>
      </c>
      <c r="F668" s="99">
        <v>1252.6500000000001</v>
      </c>
      <c r="G668" s="99">
        <v>1337.98</v>
      </c>
      <c r="H668" s="99">
        <v>1356.94</v>
      </c>
      <c r="I668" s="99">
        <v>1433.14</v>
      </c>
      <c r="J668" s="99">
        <v>1493.38</v>
      </c>
      <c r="K668" s="99">
        <v>1543.29</v>
      </c>
      <c r="L668" s="99">
        <v>1543.67</v>
      </c>
      <c r="M668" s="99">
        <v>1542.37</v>
      </c>
      <c r="N668" s="99">
        <v>1540.73</v>
      </c>
      <c r="O668" s="99">
        <v>1545.33</v>
      </c>
      <c r="P668" s="99">
        <v>1554.56</v>
      </c>
      <c r="Q668" s="99">
        <v>1626.13</v>
      </c>
      <c r="R668" s="99">
        <v>1701.6</v>
      </c>
      <c r="S668" s="99">
        <v>1719.83</v>
      </c>
      <c r="T668" s="99">
        <v>1635.74</v>
      </c>
      <c r="U668" s="99">
        <v>1603.49</v>
      </c>
      <c r="V668" s="99">
        <v>1476.77</v>
      </c>
      <c r="W668" s="99">
        <v>1402.59</v>
      </c>
      <c r="X668" s="99">
        <v>1352.32</v>
      </c>
      <c r="Y668" s="99">
        <v>1302.8399999999999</v>
      </c>
    </row>
    <row r="669" spans="1:25">
      <c r="A669" s="100">
        <v>10</v>
      </c>
      <c r="B669" s="99">
        <v>1262.43</v>
      </c>
      <c r="C669" s="99">
        <v>1267.8800000000001</v>
      </c>
      <c r="D669" s="99">
        <v>1284.3399999999999</v>
      </c>
      <c r="E669" s="99">
        <v>1313.95</v>
      </c>
      <c r="F669" s="99">
        <v>1365.23</v>
      </c>
      <c r="G669" s="99">
        <v>1492.71</v>
      </c>
      <c r="H669" s="99">
        <v>1548.94</v>
      </c>
      <c r="I669" s="99">
        <v>1550.06</v>
      </c>
      <c r="J669" s="99">
        <v>1542.62</v>
      </c>
      <c r="K669" s="99">
        <v>1539.48</v>
      </c>
      <c r="L669" s="99">
        <v>1531.9</v>
      </c>
      <c r="M669" s="99">
        <v>1530.82</v>
      </c>
      <c r="N669" s="99">
        <v>1522.9</v>
      </c>
      <c r="O669" s="99">
        <v>1495.51</v>
      </c>
      <c r="P669" s="99">
        <v>1500.19</v>
      </c>
      <c r="Q669" s="99">
        <v>1511.21</v>
      </c>
      <c r="R669" s="99">
        <v>1523.69</v>
      </c>
      <c r="S669" s="99">
        <v>1524.24</v>
      </c>
      <c r="T669" s="99">
        <v>1445.34</v>
      </c>
      <c r="U669" s="99">
        <v>1269.3599999999999</v>
      </c>
      <c r="V669" s="99">
        <v>1305.75</v>
      </c>
      <c r="W669" s="99">
        <v>1240.23</v>
      </c>
      <c r="X669" s="99">
        <v>1223.6500000000001</v>
      </c>
      <c r="Y669" s="99">
        <v>1199.22</v>
      </c>
    </row>
    <row r="670" spans="1:25">
      <c r="A670" s="100">
        <v>11</v>
      </c>
      <c r="B670" s="99">
        <v>1188.95</v>
      </c>
      <c r="C670" s="99">
        <v>1195.2</v>
      </c>
      <c r="D670" s="99">
        <v>1221.7</v>
      </c>
      <c r="E670" s="99">
        <v>1302.83</v>
      </c>
      <c r="F670" s="99">
        <v>1337.86</v>
      </c>
      <c r="G670" s="99">
        <v>1370.89</v>
      </c>
      <c r="H670" s="99">
        <v>1428.07</v>
      </c>
      <c r="I670" s="99">
        <v>1477.2</v>
      </c>
      <c r="J670" s="99">
        <v>1470.14</v>
      </c>
      <c r="K670" s="99">
        <v>1472.28</v>
      </c>
      <c r="L670" s="99">
        <v>1472.96</v>
      </c>
      <c r="M670" s="99">
        <v>1471.85</v>
      </c>
      <c r="N670" s="99">
        <v>1468.63</v>
      </c>
      <c r="O670" s="99">
        <v>1465.64</v>
      </c>
      <c r="P670" s="99">
        <v>1473.41</v>
      </c>
      <c r="Q670" s="99">
        <v>1468.69</v>
      </c>
      <c r="R670" s="99">
        <v>1608.92</v>
      </c>
      <c r="S670" s="99">
        <v>1532.84</v>
      </c>
      <c r="T670" s="99">
        <v>1453.73</v>
      </c>
      <c r="U670" s="99">
        <v>1426.11</v>
      </c>
      <c r="V670" s="99">
        <v>1317.69</v>
      </c>
      <c r="W670" s="99">
        <v>1258.56</v>
      </c>
      <c r="X670" s="99">
        <v>1199.95</v>
      </c>
      <c r="Y670" s="99">
        <v>1193.32</v>
      </c>
    </row>
    <row r="671" spans="1:25">
      <c r="A671" s="100">
        <v>12</v>
      </c>
      <c r="B671" s="99">
        <v>1224.92</v>
      </c>
      <c r="C671" s="99">
        <v>1229.51</v>
      </c>
      <c r="D671" s="99">
        <v>1204.1600000000001</v>
      </c>
      <c r="E671" s="99">
        <v>1315.32</v>
      </c>
      <c r="F671" s="99">
        <v>1361.23</v>
      </c>
      <c r="G671" s="99">
        <v>1635.44</v>
      </c>
      <c r="H671" s="99">
        <v>1564.41</v>
      </c>
      <c r="I671" s="99">
        <v>1566.55</v>
      </c>
      <c r="J671" s="99">
        <v>1557.96</v>
      </c>
      <c r="K671" s="99">
        <v>1556.64</v>
      </c>
      <c r="L671" s="99">
        <v>1548.85</v>
      </c>
      <c r="M671" s="99">
        <v>1521.61</v>
      </c>
      <c r="N671" s="99">
        <v>1501.36</v>
      </c>
      <c r="O671" s="99">
        <v>1501.59</v>
      </c>
      <c r="P671" s="99">
        <v>1547.83</v>
      </c>
      <c r="Q671" s="99">
        <v>1550.9</v>
      </c>
      <c r="R671" s="99">
        <v>1674.67</v>
      </c>
      <c r="S671" s="99">
        <v>1563.29</v>
      </c>
      <c r="T671" s="99">
        <v>1490.55</v>
      </c>
      <c r="U671" s="99">
        <v>1323.79</v>
      </c>
      <c r="V671" s="99">
        <v>1314.24</v>
      </c>
      <c r="W671" s="99">
        <v>1256.99</v>
      </c>
      <c r="X671" s="99">
        <v>1161.18</v>
      </c>
      <c r="Y671" s="99">
        <v>1165.8599999999999</v>
      </c>
    </row>
    <row r="672" spans="1:25">
      <c r="A672" s="100">
        <v>13</v>
      </c>
      <c r="B672" s="99">
        <v>1261.03</v>
      </c>
      <c r="C672" s="99">
        <v>1270.9100000000001</v>
      </c>
      <c r="D672" s="99">
        <v>1294.98</v>
      </c>
      <c r="E672" s="99">
        <v>1323.43</v>
      </c>
      <c r="F672" s="99">
        <v>1342.07</v>
      </c>
      <c r="G672" s="99">
        <v>1622.31</v>
      </c>
      <c r="H672" s="99">
        <v>1683.6</v>
      </c>
      <c r="I672" s="99">
        <v>1691.64</v>
      </c>
      <c r="J672" s="99">
        <v>1584.54</v>
      </c>
      <c r="K672" s="99">
        <v>1592.04</v>
      </c>
      <c r="L672" s="99">
        <v>1591.1</v>
      </c>
      <c r="M672" s="99">
        <v>1590.83</v>
      </c>
      <c r="N672" s="99">
        <v>1592.24</v>
      </c>
      <c r="O672" s="99">
        <v>1592.03</v>
      </c>
      <c r="P672" s="99">
        <v>1688.08</v>
      </c>
      <c r="Q672" s="99">
        <v>1694.3</v>
      </c>
      <c r="R672" s="99">
        <v>2072.52</v>
      </c>
      <c r="S672" s="99">
        <v>1719.92</v>
      </c>
      <c r="T672" s="99">
        <v>1568.56</v>
      </c>
      <c r="U672" s="99">
        <v>1482.45</v>
      </c>
      <c r="V672" s="99">
        <v>1312</v>
      </c>
      <c r="W672" s="99">
        <v>1286.56</v>
      </c>
      <c r="X672" s="99">
        <v>1272.71</v>
      </c>
      <c r="Y672" s="99">
        <v>1224.17</v>
      </c>
    </row>
    <row r="673" spans="1:25">
      <c r="A673" s="100">
        <v>14</v>
      </c>
      <c r="B673" s="99">
        <v>1132.82</v>
      </c>
      <c r="C673" s="99">
        <v>1136.73</v>
      </c>
      <c r="D673" s="99">
        <v>1194.06</v>
      </c>
      <c r="E673" s="99">
        <v>1317.79</v>
      </c>
      <c r="F673" s="99">
        <v>1362.61</v>
      </c>
      <c r="G673" s="99">
        <v>1479.58</v>
      </c>
      <c r="H673" s="99">
        <v>1581.17</v>
      </c>
      <c r="I673" s="99">
        <v>1585.95</v>
      </c>
      <c r="J673" s="99">
        <v>1584.61</v>
      </c>
      <c r="K673" s="99">
        <v>1586.04</v>
      </c>
      <c r="L673" s="99">
        <v>1583.19</v>
      </c>
      <c r="M673" s="99">
        <v>1586.77</v>
      </c>
      <c r="N673" s="99">
        <v>1600.42</v>
      </c>
      <c r="O673" s="99">
        <v>1589.19</v>
      </c>
      <c r="P673" s="99">
        <v>1596.12</v>
      </c>
      <c r="Q673" s="99">
        <v>1635.45</v>
      </c>
      <c r="R673" s="99">
        <v>1705.97</v>
      </c>
      <c r="S673" s="99">
        <v>1682.36</v>
      </c>
      <c r="T673" s="99">
        <v>1579.36</v>
      </c>
      <c r="U673" s="99">
        <v>1182.17</v>
      </c>
      <c r="V673" s="99">
        <v>1161.25</v>
      </c>
      <c r="W673" s="99">
        <v>1137.5899999999999</v>
      </c>
      <c r="X673" s="99">
        <v>1134.3399999999999</v>
      </c>
      <c r="Y673" s="99">
        <v>1140.44</v>
      </c>
    </row>
    <row r="674" spans="1:25">
      <c r="A674" s="100">
        <v>15</v>
      </c>
      <c r="B674" s="99">
        <v>1312.73</v>
      </c>
      <c r="C674" s="99">
        <v>1318.68</v>
      </c>
      <c r="D674" s="99">
        <v>1333.26</v>
      </c>
      <c r="E674" s="99">
        <v>1351.64</v>
      </c>
      <c r="F674" s="99">
        <v>1376.87</v>
      </c>
      <c r="G674" s="99">
        <v>1391.68</v>
      </c>
      <c r="H674" s="99">
        <v>1471.36</v>
      </c>
      <c r="I674" s="99">
        <v>1578.52</v>
      </c>
      <c r="J674" s="99">
        <v>1646.73</v>
      </c>
      <c r="K674" s="99">
        <v>1636.06</v>
      </c>
      <c r="L674" s="99">
        <v>1581.02</v>
      </c>
      <c r="M674" s="99">
        <v>1576.88</v>
      </c>
      <c r="N674" s="99">
        <v>1653.26</v>
      </c>
      <c r="O674" s="99">
        <v>1652.6</v>
      </c>
      <c r="P674" s="99">
        <v>1682.79</v>
      </c>
      <c r="Q674" s="99">
        <v>1683.96</v>
      </c>
      <c r="R674" s="99">
        <v>1775.13</v>
      </c>
      <c r="S674" s="99">
        <v>1769.08</v>
      </c>
      <c r="T674" s="99">
        <v>1584.71</v>
      </c>
      <c r="U674" s="99">
        <v>1406.55</v>
      </c>
      <c r="V674" s="99">
        <v>1342.3</v>
      </c>
      <c r="W674" s="99">
        <v>1320.41</v>
      </c>
      <c r="X674" s="99">
        <v>1311.94</v>
      </c>
      <c r="Y674" s="99">
        <v>1305.77</v>
      </c>
    </row>
    <row r="675" spans="1:25">
      <c r="A675" s="100">
        <v>16</v>
      </c>
      <c r="B675" s="99">
        <v>1226.1300000000001</v>
      </c>
      <c r="C675" s="99">
        <v>1282.5999999999999</v>
      </c>
      <c r="D675" s="99">
        <v>1285.28</v>
      </c>
      <c r="E675" s="99">
        <v>1299.67</v>
      </c>
      <c r="F675" s="99">
        <v>1334.34</v>
      </c>
      <c r="G675" s="99">
        <v>1384.58</v>
      </c>
      <c r="H675" s="99">
        <v>1420.92</v>
      </c>
      <c r="I675" s="99">
        <v>1527.52</v>
      </c>
      <c r="J675" s="99">
        <v>1588.22</v>
      </c>
      <c r="K675" s="99">
        <v>1684.46</v>
      </c>
      <c r="L675" s="99">
        <v>1707.82</v>
      </c>
      <c r="M675" s="99">
        <v>1722.48</v>
      </c>
      <c r="N675" s="99">
        <v>1733.91</v>
      </c>
      <c r="O675" s="99">
        <v>1723.3</v>
      </c>
      <c r="P675" s="99">
        <v>1722.82</v>
      </c>
      <c r="Q675" s="99">
        <v>1765.4</v>
      </c>
      <c r="R675" s="99">
        <v>1795.37</v>
      </c>
      <c r="S675" s="99">
        <v>1791.79</v>
      </c>
      <c r="T675" s="99">
        <v>1727</v>
      </c>
      <c r="U675" s="99">
        <v>1463.15</v>
      </c>
      <c r="V675" s="99">
        <v>1318.35</v>
      </c>
      <c r="W675" s="99">
        <v>1288.19</v>
      </c>
      <c r="X675" s="99">
        <v>1282.5</v>
      </c>
      <c r="Y675" s="99">
        <v>1226.32</v>
      </c>
    </row>
    <row r="676" spans="1:25">
      <c r="A676" s="100">
        <v>17</v>
      </c>
      <c r="B676" s="99">
        <v>1342.05</v>
      </c>
      <c r="C676" s="99">
        <v>1327.16</v>
      </c>
      <c r="D676" s="99">
        <v>1348.49</v>
      </c>
      <c r="E676" s="99">
        <v>1377.05</v>
      </c>
      <c r="F676" s="99">
        <v>1428.36</v>
      </c>
      <c r="G676" s="99">
        <v>1651.32</v>
      </c>
      <c r="H676" s="99">
        <v>1705.4</v>
      </c>
      <c r="I676" s="99">
        <v>1797.94</v>
      </c>
      <c r="J676" s="99">
        <v>1800</v>
      </c>
      <c r="K676" s="99">
        <v>1802.65</v>
      </c>
      <c r="L676" s="99">
        <v>1795.5</v>
      </c>
      <c r="M676" s="99">
        <v>1789.46</v>
      </c>
      <c r="N676" s="99">
        <v>1788.99</v>
      </c>
      <c r="O676" s="99">
        <v>1729.49</v>
      </c>
      <c r="P676" s="99">
        <v>1731.47</v>
      </c>
      <c r="Q676" s="99">
        <v>1797.21</v>
      </c>
      <c r="R676" s="99">
        <v>1716.97</v>
      </c>
      <c r="S676" s="99">
        <v>1708.03</v>
      </c>
      <c r="T676" s="99">
        <v>1473.27</v>
      </c>
      <c r="U676" s="99">
        <v>1413.91</v>
      </c>
      <c r="V676" s="99">
        <v>1373.72</v>
      </c>
      <c r="W676" s="99">
        <v>1343.84</v>
      </c>
      <c r="X676" s="99">
        <v>1318.63</v>
      </c>
      <c r="Y676" s="99">
        <v>1315.21</v>
      </c>
    </row>
    <row r="677" spans="1:25">
      <c r="A677" s="100">
        <v>18</v>
      </c>
      <c r="B677" s="99">
        <v>1312.04</v>
      </c>
      <c r="C677" s="99">
        <v>1328.23</v>
      </c>
      <c r="D677" s="99">
        <v>1375.74</v>
      </c>
      <c r="E677" s="99">
        <v>1410.73</v>
      </c>
      <c r="F677" s="99">
        <v>615.79999999999995</v>
      </c>
      <c r="G677" s="99">
        <v>628.99</v>
      </c>
      <c r="H677" s="99">
        <v>633.86</v>
      </c>
      <c r="I677" s="99">
        <v>651.30999999999995</v>
      </c>
      <c r="J677" s="99">
        <v>654.83000000000004</v>
      </c>
      <c r="K677" s="99">
        <v>654.65</v>
      </c>
      <c r="L677" s="99">
        <v>626.95000000000005</v>
      </c>
      <c r="M677" s="99">
        <v>625.53</v>
      </c>
      <c r="N677" s="99">
        <v>1338.55</v>
      </c>
      <c r="O677" s="99">
        <v>1341.87</v>
      </c>
      <c r="P677" s="99">
        <v>1359.92</v>
      </c>
      <c r="Q677" s="99">
        <v>1452.27</v>
      </c>
      <c r="R677" s="99">
        <v>1458.81</v>
      </c>
      <c r="S677" s="99">
        <v>1526.98</v>
      </c>
      <c r="T677" s="99">
        <v>1506.27</v>
      </c>
      <c r="U677" s="99">
        <v>1475.93</v>
      </c>
      <c r="V677" s="99">
        <v>1426.93</v>
      </c>
      <c r="W677" s="99">
        <v>1364.37</v>
      </c>
      <c r="X677" s="99">
        <v>1313.26</v>
      </c>
      <c r="Y677" s="99">
        <v>1307.78</v>
      </c>
    </row>
    <row r="678" spans="1:25">
      <c r="A678" s="100">
        <v>19</v>
      </c>
      <c r="B678" s="99">
        <v>1341.55</v>
      </c>
      <c r="C678" s="99">
        <v>1358.13</v>
      </c>
      <c r="D678" s="99">
        <v>1401.85</v>
      </c>
      <c r="E678" s="99">
        <v>1434.07</v>
      </c>
      <c r="F678" s="99">
        <v>1451.99</v>
      </c>
      <c r="G678" s="99">
        <v>1503.06</v>
      </c>
      <c r="H678" s="99">
        <v>1524.97</v>
      </c>
      <c r="I678" s="99">
        <v>1536.08</v>
      </c>
      <c r="J678" s="99">
        <v>1523.79</v>
      </c>
      <c r="K678" s="99">
        <v>1525.17</v>
      </c>
      <c r="L678" s="99">
        <v>1516</v>
      </c>
      <c r="M678" s="99">
        <v>1520.14</v>
      </c>
      <c r="N678" s="99">
        <v>1512.11</v>
      </c>
      <c r="O678" s="99">
        <v>1489.67</v>
      </c>
      <c r="P678" s="99">
        <v>1516.57</v>
      </c>
      <c r="Q678" s="99">
        <v>1541.07</v>
      </c>
      <c r="R678" s="99">
        <v>1551.64</v>
      </c>
      <c r="S678" s="99">
        <v>1559.21</v>
      </c>
      <c r="T678" s="99">
        <v>1531.35</v>
      </c>
      <c r="U678" s="99">
        <v>1490.74</v>
      </c>
      <c r="V678" s="99">
        <v>1464.39</v>
      </c>
      <c r="W678" s="99">
        <v>1435.39</v>
      </c>
      <c r="X678" s="99">
        <v>1432.27</v>
      </c>
      <c r="Y678" s="99">
        <v>1412.48</v>
      </c>
    </row>
    <row r="679" spans="1:25">
      <c r="A679" s="100">
        <v>20</v>
      </c>
      <c r="B679" s="99">
        <v>1392.38</v>
      </c>
      <c r="C679" s="99">
        <v>1387.62</v>
      </c>
      <c r="D679" s="99">
        <v>1420.58</v>
      </c>
      <c r="E679" s="99">
        <v>1431.13</v>
      </c>
      <c r="F679" s="99">
        <v>1465.58</v>
      </c>
      <c r="G679" s="99">
        <v>1494.53</v>
      </c>
      <c r="H679" s="99">
        <v>1509.23</v>
      </c>
      <c r="I679" s="99">
        <v>1510.24</v>
      </c>
      <c r="J679" s="99">
        <v>1507.59</v>
      </c>
      <c r="K679" s="99">
        <v>1508.25</v>
      </c>
      <c r="L679" s="99">
        <v>1504.1</v>
      </c>
      <c r="M679" s="99">
        <v>1502.84</v>
      </c>
      <c r="N679" s="99">
        <v>1500.21</v>
      </c>
      <c r="O679" s="99">
        <v>1499.78</v>
      </c>
      <c r="P679" s="99">
        <v>1503.93</v>
      </c>
      <c r="Q679" s="99">
        <v>1510.9</v>
      </c>
      <c r="R679" s="99">
        <v>1538.03</v>
      </c>
      <c r="S679" s="99">
        <v>1547.2</v>
      </c>
      <c r="T679" s="99">
        <v>1510.82</v>
      </c>
      <c r="U679" s="99">
        <v>1460.08</v>
      </c>
      <c r="V679" s="99">
        <v>1420.26</v>
      </c>
      <c r="W679" s="99">
        <v>1390.13</v>
      </c>
      <c r="X679" s="99">
        <v>1378.55</v>
      </c>
      <c r="Y679" s="99">
        <v>1373.37</v>
      </c>
    </row>
    <row r="680" spans="1:25">
      <c r="A680" s="100">
        <v>21</v>
      </c>
      <c r="B680" s="99">
        <v>1405.48</v>
      </c>
      <c r="C680" s="99">
        <v>1406.36</v>
      </c>
      <c r="D680" s="99">
        <v>1431.99</v>
      </c>
      <c r="E680" s="99">
        <v>1473.91</v>
      </c>
      <c r="F680" s="99">
        <v>1493.83</v>
      </c>
      <c r="G680" s="99">
        <v>1520.87</v>
      </c>
      <c r="H680" s="99">
        <v>1565.02</v>
      </c>
      <c r="I680" s="99">
        <v>1641.86</v>
      </c>
      <c r="J680" s="99">
        <v>1644.54</v>
      </c>
      <c r="K680" s="99">
        <v>1690.51</v>
      </c>
      <c r="L680" s="99">
        <v>1678.64</v>
      </c>
      <c r="M680" s="99">
        <v>1677.23</v>
      </c>
      <c r="N680" s="99">
        <v>1530.71</v>
      </c>
      <c r="O680" s="99">
        <v>1528.48</v>
      </c>
      <c r="P680" s="99">
        <v>1657.24</v>
      </c>
      <c r="Q680" s="99">
        <v>1695.47</v>
      </c>
      <c r="R680" s="99">
        <v>1774.63</v>
      </c>
      <c r="S680" s="99">
        <v>1712.37</v>
      </c>
      <c r="T680" s="99">
        <v>1579.53</v>
      </c>
      <c r="U680" s="99">
        <v>1512.83</v>
      </c>
      <c r="V680" s="99">
        <v>1464.56</v>
      </c>
      <c r="W680" s="99">
        <v>1432.36</v>
      </c>
      <c r="X680" s="99">
        <v>1426.26</v>
      </c>
      <c r="Y680" s="99">
        <v>1416.12</v>
      </c>
    </row>
    <row r="681" spans="1:25">
      <c r="A681" s="100">
        <v>22</v>
      </c>
      <c r="B681" s="99">
        <v>1420.24</v>
      </c>
      <c r="C681" s="99">
        <v>1415.51</v>
      </c>
      <c r="D681" s="99">
        <v>1414.68</v>
      </c>
      <c r="E681" s="99">
        <v>1429.97</v>
      </c>
      <c r="F681" s="99">
        <v>1450.33</v>
      </c>
      <c r="G681" s="99">
        <v>1492.45</v>
      </c>
      <c r="H681" s="99">
        <v>1506.41</v>
      </c>
      <c r="I681" s="99">
        <v>1537.09</v>
      </c>
      <c r="J681" s="99">
        <v>1535.49</v>
      </c>
      <c r="K681" s="99">
        <v>1539.42</v>
      </c>
      <c r="L681" s="99">
        <v>1536.07</v>
      </c>
      <c r="M681" s="99">
        <v>1533.56</v>
      </c>
      <c r="N681" s="99">
        <v>1537.66</v>
      </c>
      <c r="O681" s="99">
        <v>1530.94</v>
      </c>
      <c r="P681" s="99">
        <v>1535.06</v>
      </c>
      <c r="Q681" s="99">
        <v>1563.24</v>
      </c>
      <c r="R681" s="99">
        <v>1576.58</v>
      </c>
      <c r="S681" s="99">
        <v>1603.38</v>
      </c>
      <c r="T681" s="99">
        <v>1587.75</v>
      </c>
      <c r="U681" s="99">
        <v>1527.1</v>
      </c>
      <c r="V681" s="99">
        <v>1493.01</v>
      </c>
      <c r="W681" s="99">
        <v>1475</v>
      </c>
      <c r="X681" s="99">
        <v>1451.87</v>
      </c>
      <c r="Y681" s="99">
        <v>1425.96</v>
      </c>
    </row>
    <row r="682" spans="1:25">
      <c r="A682" s="100">
        <v>23</v>
      </c>
      <c r="B682" s="99">
        <v>1420.12</v>
      </c>
      <c r="C682" s="99">
        <v>1417.3</v>
      </c>
      <c r="D682" s="99">
        <v>1416.34</v>
      </c>
      <c r="E682" s="99">
        <v>1418.67</v>
      </c>
      <c r="F682" s="99">
        <v>1441.86</v>
      </c>
      <c r="G682" s="99">
        <v>1472.4</v>
      </c>
      <c r="H682" s="99">
        <v>1498.8</v>
      </c>
      <c r="I682" s="99">
        <v>1520.31</v>
      </c>
      <c r="J682" s="99">
        <v>1539.55</v>
      </c>
      <c r="K682" s="99">
        <v>1547.63</v>
      </c>
      <c r="L682" s="99">
        <v>1546.26</v>
      </c>
      <c r="M682" s="99">
        <v>1542.57</v>
      </c>
      <c r="N682" s="99">
        <v>1542.71</v>
      </c>
      <c r="O682" s="99">
        <v>1546.81</v>
      </c>
      <c r="P682" s="99">
        <v>1555.1</v>
      </c>
      <c r="Q682" s="99">
        <v>1568.32</v>
      </c>
      <c r="R682" s="99">
        <v>1751.64</v>
      </c>
      <c r="S682" s="99">
        <v>1666.24</v>
      </c>
      <c r="T682" s="99">
        <v>1576.25</v>
      </c>
      <c r="U682" s="99">
        <v>1516.81</v>
      </c>
      <c r="V682" s="99">
        <v>1470.41</v>
      </c>
      <c r="W682" s="99">
        <v>1430.17</v>
      </c>
      <c r="X682" s="99">
        <v>1429.12</v>
      </c>
      <c r="Y682" s="99">
        <v>1415.84</v>
      </c>
    </row>
    <row r="683" spans="1:25">
      <c r="A683" s="100">
        <v>24</v>
      </c>
      <c r="B683" s="99">
        <v>1347.71</v>
      </c>
      <c r="C683" s="99">
        <v>1349.43</v>
      </c>
      <c r="D683" s="99">
        <v>1372.85</v>
      </c>
      <c r="E683" s="99">
        <v>1394.17</v>
      </c>
      <c r="F683" s="99">
        <v>1426.66</v>
      </c>
      <c r="G683" s="99">
        <v>1491.17</v>
      </c>
      <c r="H683" s="99">
        <v>1458.61</v>
      </c>
      <c r="I683" s="99">
        <v>1426.13</v>
      </c>
      <c r="J683" s="99">
        <v>1403.99</v>
      </c>
      <c r="K683" s="99">
        <v>1394.05</v>
      </c>
      <c r="L683" s="99">
        <v>1389.99</v>
      </c>
      <c r="M683" s="99">
        <v>1393.56</v>
      </c>
      <c r="N683" s="99">
        <v>1391.89</v>
      </c>
      <c r="O683" s="99">
        <v>1390.24</v>
      </c>
      <c r="P683" s="99">
        <v>1395.45</v>
      </c>
      <c r="Q683" s="99">
        <v>1403.91</v>
      </c>
      <c r="R683" s="99">
        <v>1465.64</v>
      </c>
      <c r="S683" s="99">
        <v>1434.49</v>
      </c>
      <c r="T683" s="99">
        <v>1287.7</v>
      </c>
      <c r="U683" s="99">
        <v>1356.56</v>
      </c>
      <c r="V683" s="99">
        <v>1341.76</v>
      </c>
      <c r="W683" s="99">
        <v>1310.67</v>
      </c>
      <c r="X683" s="99">
        <v>1322.35</v>
      </c>
      <c r="Y683" s="99">
        <v>1315.84</v>
      </c>
    </row>
    <row r="684" spans="1:25">
      <c r="A684" s="100">
        <v>25</v>
      </c>
      <c r="B684" s="99">
        <v>1278.29</v>
      </c>
      <c r="C684" s="99">
        <v>1280.58</v>
      </c>
      <c r="D684" s="99">
        <v>1302</v>
      </c>
      <c r="E684" s="99">
        <v>1321.33</v>
      </c>
      <c r="F684" s="99">
        <v>1417.32</v>
      </c>
      <c r="G684" s="99">
        <v>1533</v>
      </c>
      <c r="H684" s="99">
        <v>1476.12</v>
      </c>
      <c r="I684" s="99">
        <v>1443.52</v>
      </c>
      <c r="J684" s="99">
        <v>1307.71</v>
      </c>
      <c r="K684" s="99">
        <v>1436.35</v>
      </c>
      <c r="L684" s="99">
        <v>1548.4</v>
      </c>
      <c r="M684" s="99">
        <v>1550.94</v>
      </c>
      <c r="N684" s="99">
        <v>1551.55</v>
      </c>
      <c r="O684" s="99">
        <v>1549.47</v>
      </c>
      <c r="P684" s="99">
        <v>1562.38</v>
      </c>
      <c r="Q684" s="99">
        <v>1619.31</v>
      </c>
      <c r="R684" s="99">
        <v>1625.35</v>
      </c>
      <c r="S684" s="99">
        <v>1619.68</v>
      </c>
      <c r="T684" s="99">
        <v>1471.32</v>
      </c>
      <c r="U684" s="99">
        <v>1327.31</v>
      </c>
      <c r="V684" s="99">
        <v>1289.55</v>
      </c>
      <c r="W684" s="99">
        <v>1282.43</v>
      </c>
      <c r="X684" s="99">
        <v>1283.6400000000001</v>
      </c>
      <c r="Y684" s="99">
        <v>1278.42</v>
      </c>
    </row>
    <row r="685" spans="1:25">
      <c r="A685" s="100">
        <v>26</v>
      </c>
      <c r="B685" s="99">
        <v>1258.22</v>
      </c>
      <c r="C685" s="99">
        <v>1265.98</v>
      </c>
      <c r="D685" s="99">
        <v>1285.03</v>
      </c>
      <c r="E685" s="99">
        <v>1291.6400000000001</v>
      </c>
      <c r="F685" s="99">
        <v>1354.7</v>
      </c>
      <c r="G685" s="99">
        <v>1416.6</v>
      </c>
      <c r="H685" s="99">
        <v>1479.75</v>
      </c>
      <c r="I685" s="99">
        <v>1490.47</v>
      </c>
      <c r="J685" s="99">
        <v>1370.94</v>
      </c>
      <c r="K685" s="99">
        <v>1372.57</v>
      </c>
      <c r="L685" s="99">
        <v>1371.77</v>
      </c>
      <c r="M685" s="99">
        <v>1289.1199999999999</v>
      </c>
      <c r="N685" s="99">
        <v>1314.59</v>
      </c>
      <c r="O685" s="99">
        <v>1281.0999999999999</v>
      </c>
      <c r="P685" s="99">
        <v>1286.68</v>
      </c>
      <c r="Q685" s="99">
        <v>1531.83</v>
      </c>
      <c r="R685" s="99">
        <v>1414.91</v>
      </c>
      <c r="S685" s="99">
        <v>1415.88</v>
      </c>
      <c r="T685" s="99">
        <v>1287</v>
      </c>
      <c r="U685" s="99">
        <v>1273.44</v>
      </c>
      <c r="V685" s="99">
        <v>1279.78</v>
      </c>
      <c r="W685" s="99">
        <v>1256</v>
      </c>
      <c r="X685" s="99">
        <v>1248.3900000000001</v>
      </c>
      <c r="Y685" s="99">
        <v>1246.74</v>
      </c>
    </row>
    <row r="686" spans="1:25">
      <c r="A686" s="100">
        <v>27</v>
      </c>
      <c r="B686" s="99">
        <v>1230.1099999999999</v>
      </c>
      <c r="C686" s="99">
        <v>1227.6600000000001</v>
      </c>
      <c r="D686" s="99">
        <v>1243.3</v>
      </c>
      <c r="E686" s="99">
        <v>1261.07</v>
      </c>
      <c r="F686" s="99">
        <v>1333.86</v>
      </c>
      <c r="G686" s="99">
        <v>1406.34</v>
      </c>
      <c r="H686" s="99">
        <v>1427.38</v>
      </c>
      <c r="I686" s="99">
        <v>1476.84</v>
      </c>
      <c r="J686" s="99">
        <v>1418.69</v>
      </c>
      <c r="K686" s="99">
        <v>1428.3</v>
      </c>
      <c r="L686" s="99">
        <v>1372.03</v>
      </c>
      <c r="M686" s="99">
        <v>1404.67</v>
      </c>
      <c r="N686" s="99">
        <v>1392.39</v>
      </c>
      <c r="O686" s="99">
        <v>1362.45</v>
      </c>
      <c r="P686" s="99">
        <v>1353.4</v>
      </c>
      <c r="Q686" s="99">
        <v>1394.85</v>
      </c>
      <c r="R686" s="99">
        <v>1477.86</v>
      </c>
      <c r="S686" s="99">
        <v>1449.11</v>
      </c>
      <c r="T686" s="99">
        <v>1317.26</v>
      </c>
      <c r="U686" s="99">
        <v>1279.2</v>
      </c>
      <c r="V686" s="99">
        <v>1252.71</v>
      </c>
      <c r="W686" s="99">
        <v>1221.5999999999999</v>
      </c>
      <c r="X686" s="99">
        <v>1220.45</v>
      </c>
      <c r="Y686" s="99">
        <v>1198.6400000000001</v>
      </c>
    </row>
    <row r="687" spans="1:25">
      <c r="A687" s="100">
        <v>28</v>
      </c>
      <c r="B687" s="99">
        <v>1274.82</v>
      </c>
      <c r="C687" s="99">
        <v>1283.32</v>
      </c>
      <c r="D687" s="99">
        <v>1303.49</v>
      </c>
      <c r="E687" s="99">
        <v>1311.17</v>
      </c>
      <c r="F687" s="99">
        <v>1345.12</v>
      </c>
      <c r="G687" s="99">
        <v>1369.38</v>
      </c>
      <c r="H687" s="99">
        <v>1366.48</v>
      </c>
      <c r="I687" s="99">
        <v>1366.87</v>
      </c>
      <c r="J687" s="99">
        <v>1344.57</v>
      </c>
      <c r="K687" s="99">
        <v>1345.36</v>
      </c>
      <c r="L687" s="99">
        <v>1342.93</v>
      </c>
      <c r="M687" s="99">
        <v>1358.49</v>
      </c>
      <c r="N687" s="99">
        <v>1351.02</v>
      </c>
      <c r="O687" s="99">
        <v>1347.52</v>
      </c>
      <c r="P687" s="99">
        <v>1352.43</v>
      </c>
      <c r="Q687" s="99">
        <v>1375.84</v>
      </c>
      <c r="R687" s="99">
        <v>1368.86</v>
      </c>
      <c r="S687" s="99">
        <v>1363.14</v>
      </c>
      <c r="T687" s="99">
        <v>1343.92</v>
      </c>
      <c r="U687" s="99">
        <v>1315.6</v>
      </c>
      <c r="V687" s="99">
        <v>1304.81</v>
      </c>
      <c r="W687" s="99">
        <v>1284.49</v>
      </c>
      <c r="X687" s="99">
        <v>1274.95</v>
      </c>
      <c r="Y687" s="99">
        <v>1269.52</v>
      </c>
    </row>
    <row r="688" spans="1:25">
      <c r="A688" s="100">
        <v>29</v>
      </c>
      <c r="B688" s="99">
        <v>1232.21</v>
      </c>
      <c r="C688" s="99">
        <v>1237.4100000000001</v>
      </c>
      <c r="D688" s="99">
        <v>1246.77</v>
      </c>
      <c r="E688" s="99">
        <v>1242.57</v>
      </c>
      <c r="F688" s="99">
        <v>1299.49</v>
      </c>
      <c r="G688" s="99">
        <v>1310.74</v>
      </c>
      <c r="H688" s="99">
        <v>1316.3</v>
      </c>
      <c r="I688" s="99">
        <v>1318.43</v>
      </c>
      <c r="J688" s="99">
        <v>1314.72</v>
      </c>
      <c r="K688" s="99">
        <v>1313.28</v>
      </c>
      <c r="L688" s="99">
        <v>1313.97</v>
      </c>
      <c r="M688" s="99">
        <v>1312.34</v>
      </c>
      <c r="N688" s="99">
        <v>1314.34</v>
      </c>
      <c r="O688" s="99">
        <v>1314.64</v>
      </c>
      <c r="P688" s="99">
        <v>1343.24</v>
      </c>
      <c r="Q688" s="99">
        <v>1412.33</v>
      </c>
      <c r="R688" s="99">
        <v>1465.32</v>
      </c>
      <c r="S688" s="99">
        <v>1328.1</v>
      </c>
      <c r="T688" s="99">
        <v>1311.15</v>
      </c>
      <c r="U688" s="99">
        <v>1286.53</v>
      </c>
      <c r="V688" s="99">
        <v>1279.53</v>
      </c>
      <c r="W688" s="99">
        <v>1251.46</v>
      </c>
      <c r="X688" s="99">
        <v>1239.1199999999999</v>
      </c>
      <c r="Y688" s="99">
        <v>1235.47</v>
      </c>
    </row>
    <row r="689" spans="1:26">
      <c r="A689" s="100">
        <v>30</v>
      </c>
      <c r="B689" s="99">
        <v>1237.94</v>
      </c>
      <c r="C689" s="99">
        <v>1240.42</v>
      </c>
      <c r="D689" s="99">
        <v>1253.1400000000001</v>
      </c>
      <c r="E689" s="99">
        <v>1240.8800000000001</v>
      </c>
      <c r="F689" s="99">
        <v>1263.98</v>
      </c>
      <c r="G689" s="99">
        <v>1281.68</v>
      </c>
      <c r="H689" s="99">
        <v>1308.3</v>
      </c>
      <c r="I689" s="99">
        <v>1311.32</v>
      </c>
      <c r="J689" s="99">
        <v>1310.17</v>
      </c>
      <c r="K689" s="99">
        <v>1305.53</v>
      </c>
      <c r="L689" s="99">
        <v>1300.77</v>
      </c>
      <c r="M689" s="99">
        <v>1306.98</v>
      </c>
      <c r="N689" s="99">
        <v>1310.42</v>
      </c>
      <c r="O689" s="99">
        <v>1311.98</v>
      </c>
      <c r="P689" s="99">
        <v>1311.5</v>
      </c>
      <c r="Q689" s="99">
        <v>1365.27</v>
      </c>
      <c r="R689" s="99">
        <v>1373.07</v>
      </c>
      <c r="S689" s="99">
        <v>1411.62</v>
      </c>
      <c r="T689" s="99">
        <v>1309.67</v>
      </c>
      <c r="U689" s="99">
        <v>1256.0899999999999</v>
      </c>
      <c r="V689" s="99">
        <v>1234.83</v>
      </c>
      <c r="W689" s="99">
        <v>1222.33</v>
      </c>
      <c r="X689" s="99">
        <v>1214.75</v>
      </c>
      <c r="Y689" s="99">
        <v>1206.8699999999999</v>
      </c>
    </row>
    <row r="690" spans="1:26" s="55" customFormat="1">
      <c r="A690" s="100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51"/>
    </row>
    <row r="692" spans="1:26" ht="27" customHeight="1">
      <c r="A692" s="74"/>
      <c r="B692" s="129" t="s">
        <v>96</v>
      </c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1"/>
    </row>
    <row r="693" spans="1:26" ht="26.25">
      <c r="A693" s="97" t="s">
        <v>69</v>
      </c>
      <c r="B693" s="96" t="s">
        <v>70</v>
      </c>
      <c r="C693" s="75" t="s">
        <v>71</v>
      </c>
      <c r="D693" s="75" t="s">
        <v>72</v>
      </c>
      <c r="E693" s="75" t="s">
        <v>73</v>
      </c>
      <c r="F693" s="75" t="s">
        <v>74</v>
      </c>
      <c r="G693" s="75" t="s">
        <v>75</v>
      </c>
      <c r="H693" s="75" t="s">
        <v>76</v>
      </c>
      <c r="I693" s="75" t="s">
        <v>77</v>
      </c>
      <c r="J693" s="75" t="s">
        <v>78</v>
      </c>
      <c r="K693" s="75" t="s">
        <v>79</v>
      </c>
      <c r="L693" s="75" t="s">
        <v>80</v>
      </c>
      <c r="M693" s="75" t="s">
        <v>81</v>
      </c>
      <c r="N693" s="75" t="s">
        <v>82</v>
      </c>
      <c r="O693" s="75" t="s">
        <v>83</v>
      </c>
      <c r="P693" s="75" t="s">
        <v>84</v>
      </c>
      <c r="Q693" s="75" t="s">
        <v>85</v>
      </c>
      <c r="R693" s="75" t="s">
        <v>86</v>
      </c>
      <c r="S693" s="75" t="s">
        <v>87</v>
      </c>
      <c r="T693" s="75" t="s">
        <v>88</v>
      </c>
      <c r="U693" s="75" t="s">
        <v>89</v>
      </c>
      <c r="V693" s="75" t="s">
        <v>90</v>
      </c>
      <c r="W693" s="75" t="s">
        <v>91</v>
      </c>
      <c r="X693" s="75" t="s">
        <v>92</v>
      </c>
      <c r="Y693" s="75" t="s">
        <v>93</v>
      </c>
    </row>
    <row r="694" spans="1:26">
      <c r="A694" s="98">
        <v>1</v>
      </c>
      <c r="B694" s="99">
        <v>1595.38</v>
      </c>
      <c r="C694" s="99">
        <v>1591.81</v>
      </c>
      <c r="D694" s="99">
        <v>1598.68</v>
      </c>
      <c r="E694" s="99">
        <v>1610.94</v>
      </c>
      <c r="F694" s="99">
        <v>1622.33</v>
      </c>
      <c r="G694" s="99">
        <v>1675.43</v>
      </c>
      <c r="H694" s="99">
        <v>1682.16</v>
      </c>
      <c r="I694" s="99">
        <v>1729.09</v>
      </c>
      <c r="J694" s="99">
        <v>1777.92</v>
      </c>
      <c r="K694" s="99">
        <v>1780.96</v>
      </c>
      <c r="L694" s="99">
        <v>1782.3</v>
      </c>
      <c r="M694" s="99">
        <v>1783.45</v>
      </c>
      <c r="N694" s="99">
        <v>1844.42</v>
      </c>
      <c r="O694" s="99">
        <v>1845.99</v>
      </c>
      <c r="P694" s="99">
        <v>1848.59</v>
      </c>
      <c r="Q694" s="99">
        <v>1835.85</v>
      </c>
      <c r="R694" s="99">
        <v>1837.8</v>
      </c>
      <c r="S694" s="99">
        <v>1832.37</v>
      </c>
      <c r="T694" s="99">
        <v>1823.88</v>
      </c>
      <c r="U694" s="99">
        <v>1750.51</v>
      </c>
      <c r="V694" s="99">
        <v>1667.49</v>
      </c>
      <c r="W694" s="99">
        <v>1652.51</v>
      </c>
      <c r="X694" s="99">
        <v>1617.2</v>
      </c>
      <c r="Y694" s="99">
        <v>1534.47</v>
      </c>
    </row>
    <row r="695" spans="1:26">
      <c r="A695" s="100">
        <v>2</v>
      </c>
      <c r="B695" s="99">
        <v>1537.62</v>
      </c>
      <c r="C695" s="99">
        <v>1529.91</v>
      </c>
      <c r="D695" s="99">
        <v>1574.59</v>
      </c>
      <c r="E695" s="99">
        <v>1580.8</v>
      </c>
      <c r="F695" s="99">
        <v>1594.13</v>
      </c>
      <c r="G695" s="99">
        <v>1647.01</v>
      </c>
      <c r="H695" s="99">
        <v>1661.08</v>
      </c>
      <c r="I695" s="99">
        <v>1665.83</v>
      </c>
      <c r="J695" s="99">
        <v>1725.39</v>
      </c>
      <c r="K695" s="99">
        <v>1753.42</v>
      </c>
      <c r="L695" s="99">
        <v>1751.92</v>
      </c>
      <c r="M695" s="99">
        <v>1770.42</v>
      </c>
      <c r="N695" s="99">
        <v>1769.8</v>
      </c>
      <c r="O695" s="99">
        <v>1780.15</v>
      </c>
      <c r="P695" s="99">
        <v>1784.09</v>
      </c>
      <c r="Q695" s="99">
        <v>1778.47</v>
      </c>
      <c r="R695" s="99">
        <v>1821.35</v>
      </c>
      <c r="S695" s="99">
        <v>1833.17</v>
      </c>
      <c r="T695" s="99">
        <v>1794.94</v>
      </c>
      <c r="U695" s="99">
        <v>1725.28</v>
      </c>
      <c r="V695" s="99">
        <v>1653.63</v>
      </c>
      <c r="W695" s="99">
        <v>1613.91</v>
      </c>
      <c r="X695" s="99">
        <v>1537.56</v>
      </c>
      <c r="Y695" s="99">
        <v>1526.02</v>
      </c>
    </row>
    <row r="696" spans="1:26">
      <c r="A696" s="100">
        <v>3</v>
      </c>
      <c r="B696" s="99">
        <v>1525.37</v>
      </c>
      <c r="C696" s="99">
        <v>1528.98</v>
      </c>
      <c r="D696" s="99">
        <v>1517.72</v>
      </c>
      <c r="E696" s="99">
        <v>1551.49</v>
      </c>
      <c r="F696" s="99">
        <v>1648.68</v>
      </c>
      <c r="G696" s="99">
        <v>1699.27</v>
      </c>
      <c r="H696" s="99">
        <v>1765.99</v>
      </c>
      <c r="I696" s="99">
        <v>1771.69</v>
      </c>
      <c r="J696" s="99">
        <v>1800.59</v>
      </c>
      <c r="K696" s="99">
        <v>1800.62</v>
      </c>
      <c r="L696" s="99">
        <v>1771.28</v>
      </c>
      <c r="M696" s="99">
        <v>1835.52</v>
      </c>
      <c r="N696" s="99">
        <v>1793.63</v>
      </c>
      <c r="O696" s="99">
        <v>1790.13</v>
      </c>
      <c r="P696" s="99">
        <v>1762.68</v>
      </c>
      <c r="Q696" s="99">
        <v>1759.73</v>
      </c>
      <c r="R696" s="99">
        <v>1787.72</v>
      </c>
      <c r="S696" s="99">
        <v>1763.45</v>
      </c>
      <c r="T696" s="99">
        <v>1725.99</v>
      </c>
      <c r="U696" s="99">
        <v>1670.09</v>
      </c>
      <c r="V696" s="99">
        <v>1620.77</v>
      </c>
      <c r="W696" s="99">
        <v>1529.51</v>
      </c>
      <c r="X696" s="99">
        <v>1526.57</v>
      </c>
      <c r="Y696" s="99">
        <v>1513.22</v>
      </c>
    </row>
    <row r="697" spans="1:26">
      <c r="A697" s="100">
        <v>4</v>
      </c>
      <c r="B697" s="99">
        <v>1494.05</v>
      </c>
      <c r="C697" s="99">
        <v>1481.9</v>
      </c>
      <c r="D697" s="99">
        <v>1501.64</v>
      </c>
      <c r="E697" s="99">
        <v>1527.89</v>
      </c>
      <c r="F697" s="99">
        <v>1530.06</v>
      </c>
      <c r="G697" s="99">
        <v>1643.48</v>
      </c>
      <c r="H697" s="99">
        <v>1662.09</v>
      </c>
      <c r="I697" s="99">
        <v>1712</v>
      </c>
      <c r="J697" s="99">
        <v>1728.47</v>
      </c>
      <c r="K697" s="99">
        <v>1728.41</v>
      </c>
      <c r="L697" s="99">
        <v>1724.67</v>
      </c>
      <c r="M697" s="99">
        <v>1724.24</v>
      </c>
      <c r="N697" s="99">
        <v>1715.36</v>
      </c>
      <c r="O697" s="99">
        <v>1713.92</v>
      </c>
      <c r="P697" s="99">
        <v>1703.93</v>
      </c>
      <c r="Q697" s="99">
        <v>1701.38</v>
      </c>
      <c r="R697" s="99">
        <v>1768.18</v>
      </c>
      <c r="S697" s="99">
        <v>1760.83</v>
      </c>
      <c r="T697" s="99">
        <v>1734.61</v>
      </c>
      <c r="U697" s="99">
        <v>1651.1</v>
      </c>
      <c r="V697" s="99">
        <v>1626.44</v>
      </c>
      <c r="W697" s="99">
        <v>1479.7</v>
      </c>
      <c r="X697" s="99">
        <v>1513.71</v>
      </c>
      <c r="Y697" s="99">
        <v>1489.72</v>
      </c>
    </row>
    <row r="698" spans="1:26">
      <c r="A698" s="100">
        <v>5</v>
      </c>
      <c r="B698" s="99">
        <v>1538.4</v>
      </c>
      <c r="C698" s="99">
        <v>1537.44</v>
      </c>
      <c r="D698" s="99">
        <v>1563.22</v>
      </c>
      <c r="E698" s="99">
        <v>1595.15</v>
      </c>
      <c r="F698" s="99">
        <v>1628.35</v>
      </c>
      <c r="G698" s="99">
        <v>1710.47</v>
      </c>
      <c r="H698" s="99">
        <v>1758.52</v>
      </c>
      <c r="I698" s="99">
        <v>1757.4</v>
      </c>
      <c r="J698" s="99">
        <v>1762.72</v>
      </c>
      <c r="K698" s="99">
        <v>1766.45</v>
      </c>
      <c r="L698" s="99">
        <v>1760.05</v>
      </c>
      <c r="M698" s="99">
        <v>1759.96</v>
      </c>
      <c r="N698" s="99">
        <v>1759.16</v>
      </c>
      <c r="O698" s="99">
        <v>1754.86</v>
      </c>
      <c r="P698" s="99">
        <v>1764.95</v>
      </c>
      <c r="Q698" s="99">
        <v>1780.76</v>
      </c>
      <c r="R698" s="99">
        <v>1823.69</v>
      </c>
      <c r="S698" s="99">
        <v>1801.33</v>
      </c>
      <c r="T698" s="99">
        <v>1742.22</v>
      </c>
      <c r="U698" s="99">
        <v>1655.5</v>
      </c>
      <c r="V698" s="99">
        <v>1617.01</v>
      </c>
      <c r="W698" s="99">
        <v>1568.52</v>
      </c>
      <c r="X698" s="99">
        <v>1550.77</v>
      </c>
      <c r="Y698" s="99">
        <v>1544.02</v>
      </c>
    </row>
    <row r="699" spans="1:26">
      <c r="A699" s="100">
        <v>6</v>
      </c>
      <c r="B699" s="99">
        <v>1499.29</v>
      </c>
      <c r="C699" s="99">
        <v>1501.53</v>
      </c>
      <c r="D699" s="99">
        <v>1506.28</v>
      </c>
      <c r="E699" s="99">
        <v>1535.64</v>
      </c>
      <c r="F699" s="99">
        <v>1661.72</v>
      </c>
      <c r="G699" s="99">
        <v>1721.5</v>
      </c>
      <c r="H699" s="99">
        <v>1723.03</v>
      </c>
      <c r="I699" s="99">
        <v>1785</v>
      </c>
      <c r="J699" s="99">
        <v>1775.85</v>
      </c>
      <c r="K699" s="99">
        <v>1777.38</v>
      </c>
      <c r="L699" s="99">
        <v>1774.44</v>
      </c>
      <c r="M699" s="99">
        <v>1772.71</v>
      </c>
      <c r="N699" s="99">
        <v>1767.08</v>
      </c>
      <c r="O699" s="99">
        <v>1758.36</v>
      </c>
      <c r="P699" s="99">
        <v>1771.14</v>
      </c>
      <c r="Q699" s="99">
        <v>1779.33</v>
      </c>
      <c r="R699" s="99">
        <v>1816.76</v>
      </c>
      <c r="S699" s="99">
        <v>1804.38</v>
      </c>
      <c r="T699" s="99">
        <v>1765.08</v>
      </c>
      <c r="U699" s="99">
        <v>1712.86</v>
      </c>
      <c r="V699" s="99">
        <v>1622.8</v>
      </c>
      <c r="W699" s="99">
        <v>1595.32</v>
      </c>
      <c r="X699" s="99">
        <v>1484.77</v>
      </c>
      <c r="Y699" s="99">
        <v>1488.12</v>
      </c>
    </row>
    <row r="700" spans="1:26">
      <c r="A700" s="100">
        <v>7</v>
      </c>
      <c r="B700" s="99">
        <v>1551.46</v>
      </c>
      <c r="C700" s="99">
        <v>1560.11</v>
      </c>
      <c r="D700" s="99">
        <v>1584.25</v>
      </c>
      <c r="E700" s="99">
        <v>1611.64</v>
      </c>
      <c r="F700" s="99">
        <v>1659.83</v>
      </c>
      <c r="G700" s="99">
        <v>1707.13</v>
      </c>
      <c r="H700" s="99">
        <v>1765.41</v>
      </c>
      <c r="I700" s="99">
        <v>1775.13</v>
      </c>
      <c r="J700" s="99">
        <v>1768.04</v>
      </c>
      <c r="K700" s="99">
        <v>1771.24</v>
      </c>
      <c r="L700" s="99">
        <v>1770.62</v>
      </c>
      <c r="M700" s="99">
        <v>1787.76</v>
      </c>
      <c r="N700" s="99">
        <v>1767.97</v>
      </c>
      <c r="O700" s="99">
        <v>1761.56</v>
      </c>
      <c r="P700" s="99">
        <v>1771.25</v>
      </c>
      <c r="Q700" s="99">
        <v>1776.66</v>
      </c>
      <c r="R700" s="99">
        <v>1823.32</v>
      </c>
      <c r="S700" s="99">
        <v>1817.55</v>
      </c>
      <c r="T700" s="99">
        <v>1779.11</v>
      </c>
      <c r="U700" s="99">
        <v>1714.11</v>
      </c>
      <c r="V700" s="99">
        <v>1666.56</v>
      </c>
      <c r="W700" s="99">
        <v>1652.11</v>
      </c>
      <c r="X700" s="99">
        <v>1598.81</v>
      </c>
      <c r="Y700" s="99">
        <v>1582.58</v>
      </c>
    </row>
    <row r="701" spans="1:26">
      <c r="A701" s="100">
        <v>8</v>
      </c>
      <c r="B701" s="99">
        <v>1536.94</v>
      </c>
      <c r="C701" s="99">
        <v>1532.44</v>
      </c>
      <c r="D701" s="99">
        <v>1555.79</v>
      </c>
      <c r="E701" s="99">
        <v>1569.12</v>
      </c>
      <c r="F701" s="99">
        <v>1575.49</v>
      </c>
      <c r="G701" s="99">
        <v>1659.39</v>
      </c>
      <c r="H701" s="99">
        <v>1722.88</v>
      </c>
      <c r="I701" s="99">
        <v>1801.57</v>
      </c>
      <c r="J701" s="99">
        <v>1794.78</v>
      </c>
      <c r="K701" s="99">
        <v>1793.92</v>
      </c>
      <c r="L701" s="99">
        <v>1793.74</v>
      </c>
      <c r="M701" s="99">
        <v>1792.31</v>
      </c>
      <c r="N701" s="99">
        <v>1791.98</v>
      </c>
      <c r="O701" s="99">
        <v>1793.87</v>
      </c>
      <c r="P701" s="99">
        <v>1801.52</v>
      </c>
      <c r="Q701" s="99">
        <v>1799.98</v>
      </c>
      <c r="R701" s="99">
        <v>1849.45</v>
      </c>
      <c r="S701" s="99">
        <v>1868.35</v>
      </c>
      <c r="T701" s="99">
        <v>1847.75</v>
      </c>
      <c r="U701" s="99">
        <v>1780.94</v>
      </c>
      <c r="V701" s="99">
        <v>1745.84</v>
      </c>
      <c r="W701" s="99">
        <v>1662.99</v>
      </c>
      <c r="X701" s="99">
        <v>1648.24</v>
      </c>
      <c r="Y701" s="99">
        <v>1547.19</v>
      </c>
    </row>
    <row r="702" spans="1:26">
      <c r="A702" s="100">
        <v>9</v>
      </c>
      <c r="B702" s="99">
        <v>1533.83</v>
      </c>
      <c r="C702" s="99">
        <v>1533.41</v>
      </c>
      <c r="D702" s="99">
        <v>1551.11</v>
      </c>
      <c r="E702" s="99">
        <v>1557.55</v>
      </c>
      <c r="F702" s="99">
        <v>1564.65</v>
      </c>
      <c r="G702" s="99">
        <v>1649.98</v>
      </c>
      <c r="H702" s="99">
        <v>1668.94</v>
      </c>
      <c r="I702" s="99">
        <v>1745.14</v>
      </c>
      <c r="J702" s="99">
        <v>1805.38</v>
      </c>
      <c r="K702" s="99">
        <v>1855.29</v>
      </c>
      <c r="L702" s="99">
        <v>1855.67</v>
      </c>
      <c r="M702" s="99">
        <v>1854.37</v>
      </c>
      <c r="N702" s="99">
        <v>1852.73</v>
      </c>
      <c r="O702" s="99">
        <v>1857.33</v>
      </c>
      <c r="P702" s="99">
        <v>1866.56</v>
      </c>
      <c r="Q702" s="99">
        <v>1938.13</v>
      </c>
      <c r="R702" s="99">
        <v>2013.6</v>
      </c>
      <c r="S702" s="99">
        <v>2031.83</v>
      </c>
      <c r="T702" s="99">
        <v>1947.74</v>
      </c>
      <c r="U702" s="99">
        <v>1915.49</v>
      </c>
      <c r="V702" s="99">
        <v>1788.77</v>
      </c>
      <c r="W702" s="99">
        <v>1714.59</v>
      </c>
      <c r="X702" s="99">
        <v>1664.32</v>
      </c>
      <c r="Y702" s="99">
        <v>1614.84</v>
      </c>
    </row>
    <row r="703" spans="1:26">
      <c r="A703" s="100">
        <v>10</v>
      </c>
      <c r="B703" s="99">
        <v>1574.43</v>
      </c>
      <c r="C703" s="99">
        <v>1579.88</v>
      </c>
      <c r="D703" s="99">
        <v>1596.34</v>
      </c>
      <c r="E703" s="99">
        <v>1625.95</v>
      </c>
      <c r="F703" s="99">
        <v>1677.23</v>
      </c>
      <c r="G703" s="99">
        <v>1804.71</v>
      </c>
      <c r="H703" s="99">
        <v>1860.94</v>
      </c>
      <c r="I703" s="99">
        <v>1862.06</v>
      </c>
      <c r="J703" s="99">
        <v>1854.62</v>
      </c>
      <c r="K703" s="99">
        <v>1851.48</v>
      </c>
      <c r="L703" s="99">
        <v>1843.9</v>
      </c>
      <c r="M703" s="99">
        <v>1842.82</v>
      </c>
      <c r="N703" s="99">
        <v>1834.9</v>
      </c>
      <c r="O703" s="99">
        <v>1807.51</v>
      </c>
      <c r="P703" s="99">
        <v>1812.19</v>
      </c>
      <c r="Q703" s="99">
        <v>1823.21</v>
      </c>
      <c r="R703" s="99">
        <v>1835.69</v>
      </c>
      <c r="S703" s="99">
        <v>1836.24</v>
      </c>
      <c r="T703" s="99">
        <v>1757.34</v>
      </c>
      <c r="U703" s="99">
        <v>1581.36</v>
      </c>
      <c r="V703" s="99">
        <v>1617.75</v>
      </c>
      <c r="W703" s="99">
        <v>1552.23</v>
      </c>
      <c r="X703" s="99">
        <v>1535.65</v>
      </c>
      <c r="Y703" s="99">
        <v>1511.22</v>
      </c>
    </row>
    <row r="704" spans="1:26">
      <c r="A704" s="100">
        <v>11</v>
      </c>
      <c r="B704" s="99">
        <v>1500.95</v>
      </c>
      <c r="C704" s="99">
        <v>1507.2</v>
      </c>
      <c r="D704" s="99">
        <v>1533.7</v>
      </c>
      <c r="E704" s="99">
        <v>1614.83</v>
      </c>
      <c r="F704" s="99">
        <v>1649.86</v>
      </c>
      <c r="G704" s="99">
        <v>1682.89</v>
      </c>
      <c r="H704" s="99">
        <v>1740.07</v>
      </c>
      <c r="I704" s="99">
        <v>1789.2</v>
      </c>
      <c r="J704" s="99">
        <v>1782.14</v>
      </c>
      <c r="K704" s="99">
        <v>1784.28</v>
      </c>
      <c r="L704" s="99">
        <v>1784.96</v>
      </c>
      <c r="M704" s="99">
        <v>1783.85</v>
      </c>
      <c r="N704" s="99">
        <v>1780.63</v>
      </c>
      <c r="O704" s="99">
        <v>1777.64</v>
      </c>
      <c r="P704" s="99">
        <v>1785.41</v>
      </c>
      <c r="Q704" s="99">
        <v>1780.69</v>
      </c>
      <c r="R704" s="99">
        <v>1920.92</v>
      </c>
      <c r="S704" s="99">
        <v>1844.84</v>
      </c>
      <c r="T704" s="99">
        <v>1765.73</v>
      </c>
      <c r="U704" s="99">
        <v>1738.11</v>
      </c>
      <c r="V704" s="99">
        <v>1629.69</v>
      </c>
      <c r="W704" s="99">
        <v>1570.56</v>
      </c>
      <c r="X704" s="99">
        <v>1511.95</v>
      </c>
      <c r="Y704" s="99">
        <v>1505.32</v>
      </c>
    </row>
    <row r="705" spans="1:25">
      <c r="A705" s="100">
        <v>12</v>
      </c>
      <c r="B705" s="99">
        <v>1536.92</v>
      </c>
      <c r="C705" s="99">
        <v>1541.51</v>
      </c>
      <c r="D705" s="99">
        <v>1516.16</v>
      </c>
      <c r="E705" s="99">
        <v>1627.32</v>
      </c>
      <c r="F705" s="99">
        <v>1673.23</v>
      </c>
      <c r="G705" s="99">
        <v>1947.44</v>
      </c>
      <c r="H705" s="99">
        <v>1876.41</v>
      </c>
      <c r="I705" s="99">
        <v>1878.55</v>
      </c>
      <c r="J705" s="99">
        <v>1869.96</v>
      </c>
      <c r="K705" s="99">
        <v>1868.64</v>
      </c>
      <c r="L705" s="99">
        <v>1860.85</v>
      </c>
      <c r="M705" s="99">
        <v>1833.61</v>
      </c>
      <c r="N705" s="99">
        <v>1813.36</v>
      </c>
      <c r="O705" s="99">
        <v>1813.59</v>
      </c>
      <c r="P705" s="99">
        <v>1859.83</v>
      </c>
      <c r="Q705" s="99">
        <v>1862.9</v>
      </c>
      <c r="R705" s="99">
        <v>1986.67</v>
      </c>
      <c r="S705" s="99">
        <v>1875.29</v>
      </c>
      <c r="T705" s="99">
        <v>1802.55</v>
      </c>
      <c r="U705" s="99">
        <v>1635.79</v>
      </c>
      <c r="V705" s="99">
        <v>1626.24</v>
      </c>
      <c r="W705" s="99">
        <v>1568.99</v>
      </c>
      <c r="X705" s="99">
        <v>1473.18</v>
      </c>
      <c r="Y705" s="99">
        <v>1477.86</v>
      </c>
    </row>
    <row r="706" spans="1:25">
      <c r="A706" s="100">
        <v>13</v>
      </c>
      <c r="B706" s="99">
        <v>1573.03</v>
      </c>
      <c r="C706" s="99">
        <v>1582.91</v>
      </c>
      <c r="D706" s="99">
        <v>1606.98</v>
      </c>
      <c r="E706" s="99">
        <v>1635.43</v>
      </c>
      <c r="F706" s="99">
        <v>1654.07</v>
      </c>
      <c r="G706" s="99">
        <v>1934.31</v>
      </c>
      <c r="H706" s="99">
        <v>1995.6</v>
      </c>
      <c r="I706" s="99">
        <v>2003.64</v>
      </c>
      <c r="J706" s="99">
        <v>1896.54</v>
      </c>
      <c r="K706" s="99">
        <v>1904.04</v>
      </c>
      <c r="L706" s="99">
        <v>1903.1</v>
      </c>
      <c r="M706" s="99">
        <v>1902.83</v>
      </c>
      <c r="N706" s="99">
        <v>1904.24</v>
      </c>
      <c r="O706" s="99">
        <v>1904.03</v>
      </c>
      <c r="P706" s="99">
        <v>2000.08</v>
      </c>
      <c r="Q706" s="99">
        <v>2006.3</v>
      </c>
      <c r="R706" s="99">
        <v>2384.52</v>
      </c>
      <c r="S706" s="99">
        <v>2031.92</v>
      </c>
      <c r="T706" s="99">
        <v>1880.56</v>
      </c>
      <c r="U706" s="99">
        <v>1794.45</v>
      </c>
      <c r="V706" s="99">
        <v>1624</v>
      </c>
      <c r="W706" s="99">
        <v>1598.56</v>
      </c>
      <c r="X706" s="99">
        <v>1584.71</v>
      </c>
      <c r="Y706" s="99">
        <v>1536.17</v>
      </c>
    </row>
    <row r="707" spans="1:25">
      <c r="A707" s="100">
        <v>14</v>
      </c>
      <c r="B707" s="99">
        <v>1444.82</v>
      </c>
      <c r="C707" s="99">
        <v>1448.73</v>
      </c>
      <c r="D707" s="99">
        <v>1506.06</v>
      </c>
      <c r="E707" s="99">
        <v>1629.79</v>
      </c>
      <c r="F707" s="99">
        <v>1674.61</v>
      </c>
      <c r="G707" s="99">
        <v>1791.58</v>
      </c>
      <c r="H707" s="99">
        <v>1893.17</v>
      </c>
      <c r="I707" s="99">
        <v>1897.95</v>
      </c>
      <c r="J707" s="99">
        <v>1896.61</v>
      </c>
      <c r="K707" s="99">
        <v>1898.04</v>
      </c>
      <c r="L707" s="99">
        <v>1895.19</v>
      </c>
      <c r="M707" s="99">
        <v>1898.77</v>
      </c>
      <c r="N707" s="99">
        <v>1912.42</v>
      </c>
      <c r="O707" s="99">
        <v>1901.19</v>
      </c>
      <c r="P707" s="99">
        <v>1908.12</v>
      </c>
      <c r="Q707" s="99">
        <v>1947.45</v>
      </c>
      <c r="R707" s="99">
        <v>2017.97</v>
      </c>
      <c r="S707" s="99">
        <v>1994.36</v>
      </c>
      <c r="T707" s="99">
        <v>1891.36</v>
      </c>
      <c r="U707" s="99">
        <v>1494.17</v>
      </c>
      <c r="V707" s="99">
        <v>1473.25</v>
      </c>
      <c r="W707" s="99">
        <v>1449.59</v>
      </c>
      <c r="X707" s="99">
        <v>1446.34</v>
      </c>
      <c r="Y707" s="99">
        <v>1452.44</v>
      </c>
    </row>
    <row r="708" spans="1:25">
      <c r="A708" s="100">
        <v>15</v>
      </c>
      <c r="B708" s="99">
        <v>1624.73</v>
      </c>
      <c r="C708" s="99">
        <v>1630.68</v>
      </c>
      <c r="D708" s="99">
        <v>1645.26</v>
      </c>
      <c r="E708" s="99">
        <v>1663.64</v>
      </c>
      <c r="F708" s="99">
        <v>1688.87</v>
      </c>
      <c r="G708" s="99">
        <v>1703.68</v>
      </c>
      <c r="H708" s="99">
        <v>1783.36</v>
      </c>
      <c r="I708" s="99">
        <v>1890.52</v>
      </c>
      <c r="J708" s="99">
        <v>1958.73</v>
      </c>
      <c r="K708" s="99">
        <v>1948.06</v>
      </c>
      <c r="L708" s="99">
        <v>1893.02</v>
      </c>
      <c r="M708" s="99">
        <v>1888.88</v>
      </c>
      <c r="N708" s="99">
        <v>1965.26</v>
      </c>
      <c r="O708" s="99">
        <v>1964.6</v>
      </c>
      <c r="P708" s="99">
        <v>1994.79</v>
      </c>
      <c r="Q708" s="99">
        <v>1995.96</v>
      </c>
      <c r="R708" s="99">
        <v>2087.13</v>
      </c>
      <c r="S708" s="99">
        <v>2081.08</v>
      </c>
      <c r="T708" s="99">
        <v>1896.71</v>
      </c>
      <c r="U708" s="99">
        <v>1718.55</v>
      </c>
      <c r="V708" s="99">
        <v>1654.3</v>
      </c>
      <c r="W708" s="99">
        <v>1632.41</v>
      </c>
      <c r="X708" s="99">
        <v>1623.94</v>
      </c>
      <c r="Y708" s="99">
        <v>1617.77</v>
      </c>
    </row>
    <row r="709" spans="1:25">
      <c r="A709" s="100">
        <v>16</v>
      </c>
      <c r="B709" s="99">
        <v>1538.13</v>
      </c>
      <c r="C709" s="99">
        <v>1594.6</v>
      </c>
      <c r="D709" s="99">
        <v>1597.28</v>
      </c>
      <c r="E709" s="99">
        <v>1611.67</v>
      </c>
      <c r="F709" s="99">
        <v>1646.34</v>
      </c>
      <c r="G709" s="99">
        <v>1696.58</v>
      </c>
      <c r="H709" s="99">
        <v>1732.92</v>
      </c>
      <c r="I709" s="99">
        <v>1839.52</v>
      </c>
      <c r="J709" s="99">
        <v>1900.22</v>
      </c>
      <c r="K709" s="99">
        <v>1996.46</v>
      </c>
      <c r="L709" s="99">
        <v>2019.82</v>
      </c>
      <c r="M709" s="99">
        <v>2034.48</v>
      </c>
      <c r="N709" s="99">
        <v>2045.91</v>
      </c>
      <c r="O709" s="99">
        <v>2035.3</v>
      </c>
      <c r="P709" s="99">
        <v>2034.82</v>
      </c>
      <c r="Q709" s="99">
        <v>2077.4</v>
      </c>
      <c r="R709" s="99">
        <v>2107.37</v>
      </c>
      <c r="S709" s="99">
        <v>2103.79</v>
      </c>
      <c r="T709" s="99">
        <v>2039</v>
      </c>
      <c r="U709" s="99">
        <v>1775.15</v>
      </c>
      <c r="V709" s="99">
        <v>1630.35</v>
      </c>
      <c r="W709" s="99">
        <v>1600.19</v>
      </c>
      <c r="X709" s="99">
        <v>1594.5</v>
      </c>
      <c r="Y709" s="99">
        <v>1538.32</v>
      </c>
    </row>
    <row r="710" spans="1:25">
      <c r="A710" s="100">
        <v>17</v>
      </c>
      <c r="B710" s="99">
        <v>1654.05</v>
      </c>
      <c r="C710" s="99">
        <v>1639.16</v>
      </c>
      <c r="D710" s="99">
        <v>1660.49</v>
      </c>
      <c r="E710" s="99">
        <v>1689.05</v>
      </c>
      <c r="F710" s="99">
        <v>1740.36</v>
      </c>
      <c r="G710" s="99">
        <v>1963.32</v>
      </c>
      <c r="H710" s="99">
        <v>2017.4</v>
      </c>
      <c r="I710" s="99">
        <v>2109.94</v>
      </c>
      <c r="J710" s="99">
        <v>2112</v>
      </c>
      <c r="K710" s="99">
        <v>2114.65</v>
      </c>
      <c r="L710" s="99">
        <v>2107.5</v>
      </c>
      <c r="M710" s="99">
        <v>2101.46</v>
      </c>
      <c r="N710" s="99">
        <v>2100.9899999999998</v>
      </c>
      <c r="O710" s="99">
        <v>2041.49</v>
      </c>
      <c r="P710" s="99">
        <v>2043.47</v>
      </c>
      <c r="Q710" s="99">
        <v>2109.21</v>
      </c>
      <c r="R710" s="99">
        <v>2028.97</v>
      </c>
      <c r="S710" s="99">
        <v>2020.03</v>
      </c>
      <c r="T710" s="99">
        <v>1785.27</v>
      </c>
      <c r="U710" s="99">
        <v>1725.91</v>
      </c>
      <c r="V710" s="99">
        <v>1685.72</v>
      </c>
      <c r="W710" s="99">
        <v>1655.84</v>
      </c>
      <c r="X710" s="99">
        <v>1630.63</v>
      </c>
      <c r="Y710" s="99">
        <v>1627.21</v>
      </c>
    </row>
    <row r="711" spans="1:25">
      <c r="A711" s="100">
        <v>18</v>
      </c>
      <c r="B711" s="99">
        <v>1624.04</v>
      </c>
      <c r="C711" s="99">
        <v>1640.23</v>
      </c>
      <c r="D711" s="99">
        <v>1687.74</v>
      </c>
      <c r="E711" s="99">
        <v>1722.73</v>
      </c>
      <c r="F711" s="99">
        <v>927.8</v>
      </c>
      <c r="G711" s="99">
        <v>940.99</v>
      </c>
      <c r="H711" s="99">
        <v>945.86</v>
      </c>
      <c r="I711" s="99">
        <v>963.31</v>
      </c>
      <c r="J711" s="99">
        <v>966.83</v>
      </c>
      <c r="K711" s="99">
        <v>966.65</v>
      </c>
      <c r="L711" s="99">
        <v>938.95</v>
      </c>
      <c r="M711" s="99">
        <v>937.53</v>
      </c>
      <c r="N711" s="99">
        <v>1650.55</v>
      </c>
      <c r="O711" s="99">
        <v>1653.87</v>
      </c>
      <c r="P711" s="99">
        <v>1671.92</v>
      </c>
      <c r="Q711" s="99">
        <v>1764.27</v>
      </c>
      <c r="R711" s="99">
        <v>1770.81</v>
      </c>
      <c r="S711" s="99">
        <v>1838.98</v>
      </c>
      <c r="T711" s="99">
        <v>1818.27</v>
      </c>
      <c r="U711" s="99">
        <v>1787.93</v>
      </c>
      <c r="V711" s="99">
        <v>1738.93</v>
      </c>
      <c r="W711" s="99">
        <v>1676.37</v>
      </c>
      <c r="X711" s="99">
        <v>1625.26</v>
      </c>
      <c r="Y711" s="99">
        <v>1619.78</v>
      </c>
    </row>
    <row r="712" spans="1:25">
      <c r="A712" s="100">
        <v>19</v>
      </c>
      <c r="B712" s="99">
        <v>1653.55</v>
      </c>
      <c r="C712" s="99">
        <v>1670.13</v>
      </c>
      <c r="D712" s="99">
        <v>1713.85</v>
      </c>
      <c r="E712" s="99">
        <v>1746.07</v>
      </c>
      <c r="F712" s="99">
        <v>1763.99</v>
      </c>
      <c r="G712" s="99">
        <v>1815.06</v>
      </c>
      <c r="H712" s="99">
        <v>1836.97</v>
      </c>
      <c r="I712" s="99">
        <v>1848.08</v>
      </c>
      <c r="J712" s="99">
        <v>1835.79</v>
      </c>
      <c r="K712" s="99">
        <v>1837.17</v>
      </c>
      <c r="L712" s="99">
        <v>1828</v>
      </c>
      <c r="M712" s="99">
        <v>1832.14</v>
      </c>
      <c r="N712" s="99">
        <v>1824.11</v>
      </c>
      <c r="O712" s="99">
        <v>1801.67</v>
      </c>
      <c r="P712" s="99">
        <v>1828.57</v>
      </c>
      <c r="Q712" s="99">
        <v>1853.07</v>
      </c>
      <c r="R712" s="99">
        <v>1863.64</v>
      </c>
      <c r="S712" s="99">
        <v>1871.21</v>
      </c>
      <c r="T712" s="99">
        <v>1843.35</v>
      </c>
      <c r="U712" s="99">
        <v>1802.74</v>
      </c>
      <c r="V712" s="99">
        <v>1776.39</v>
      </c>
      <c r="W712" s="99">
        <v>1747.39</v>
      </c>
      <c r="X712" s="99">
        <v>1744.27</v>
      </c>
      <c r="Y712" s="99">
        <v>1724.48</v>
      </c>
    </row>
    <row r="713" spans="1:25">
      <c r="A713" s="100">
        <v>20</v>
      </c>
      <c r="B713" s="99">
        <v>1704.38</v>
      </c>
      <c r="C713" s="99">
        <v>1699.62</v>
      </c>
      <c r="D713" s="99">
        <v>1732.58</v>
      </c>
      <c r="E713" s="99">
        <v>1743.13</v>
      </c>
      <c r="F713" s="99">
        <v>1777.58</v>
      </c>
      <c r="G713" s="99">
        <v>1806.53</v>
      </c>
      <c r="H713" s="99">
        <v>1821.23</v>
      </c>
      <c r="I713" s="99">
        <v>1822.24</v>
      </c>
      <c r="J713" s="99">
        <v>1819.59</v>
      </c>
      <c r="K713" s="99">
        <v>1820.25</v>
      </c>
      <c r="L713" s="99">
        <v>1816.1</v>
      </c>
      <c r="M713" s="99">
        <v>1814.84</v>
      </c>
      <c r="N713" s="99">
        <v>1812.21</v>
      </c>
      <c r="O713" s="99">
        <v>1811.78</v>
      </c>
      <c r="P713" s="99">
        <v>1815.93</v>
      </c>
      <c r="Q713" s="99">
        <v>1822.9</v>
      </c>
      <c r="R713" s="99">
        <v>1850.03</v>
      </c>
      <c r="S713" s="99">
        <v>1859.2</v>
      </c>
      <c r="T713" s="99">
        <v>1822.82</v>
      </c>
      <c r="U713" s="99">
        <v>1772.08</v>
      </c>
      <c r="V713" s="99">
        <v>1732.26</v>
      </c>
      <c r="W713" s="99">
        <v>1702.13</v>
      </c>
      <c r="X713" s="99">
        <v>1690.55</v>
      </c>
      <c r="Y713" s="99">
        <v>1685.37</v>
      </c>
    </row>
    <row r="714" spans="1:25">
      <c r="A714" s="100">
        <v>21</v>
      </c>
      <c r="B714" s="99">
        <v>1717.48</v>
      </c>
      <c r="C714" s="99">
        <v>1718.36</v>
      </c>
      <c r="D714" s="99">
        <v>1743.99</v>
      </c>
      <c r="E714" s="99">
        <v>1785.91</v>
      </c>
      <c r="F714" s="99">
        <v>1805.83</v>
      </c>
      <c r="G714" s="99">
        <v>1832.87</v>
      </c>
      <c r="H714" s="99">
        <v>1877.02</v>
      </c>
      <c r="I714" s="99">
        <v>1953.86</v>
      </c>
      <c r="J714" s="99">
        <v>1956.54</v>
      </c>
      <c r="K714" s="99">
        <v>2002.51</v>
      </c>
      <c r="L714" s="99">
        <v>1990.64</v>
      </c>
      <c r="M714" s="99">
        <v>1989.23</v>
      </c>
      <c r="N714" s="99">
        <v>1842.71</v>
      </c>
      <c r="O714" s="99">
        <v>1840.48</v>
      </c>
      <c r="P714" s="99">
        <v>1969.24</v>
      </c>
      <c r="Q714" s="99">
        <v>2007.47</v>
      </c>
      <c r="R714" s="99">
        <v>2086.63</v>
      </c>
      <c r="S714" s="99">
        <v>2024.37</v>
      </c>
      <c r="T714" s="99">
        <v>1891.53</v>
      </c>
      <c r="U714" s="99">
        <v>1824.83</v>
      </c>
      <c r="V714" s="99">
        <v>1776.56</v>
      </c>
      <c r="W714" s="99">
        <v>1744.36</v>
      </c>
      <c r="X714" s="99">
        <v>1738.26</v>
      </c>
      <c r="Y714" s="99">
        <v>1728.12</v>
      </c>
    </row>
    <row r="715" spans="1:25">
      <c r="A715" s="100">
        <v>22</v>
      </c>
      <c r="B715" s="99">
        <v>1732.24</v>
      </c>
      <c r="C715" s="99">
        <v>1727.51</v>
      </c>
      <c r="D715" s="99">
        <v>1726.68</v>
      </c>
      <c r="E715" s="99">
        <v>1741.97</v>
      </c>
      <c r="F715" s="99">
        <v>1762.33</v>
      </c>
      <c r="G715" s="99">
        <v>1804.45</v>
      </c>
      <c r="H715" s="99">
        <v>1818.41</v>
      </c>
      <c r="I715" s="99">
        <v>1849.09</v>
      </c>
      <c r="J715" s="99">
        <v>1847.49</v>
      </c>
      <c r="K715" s="99">
        <v>1851.42</v>
      </c>
      <c r="L715" s="99">
        <v>1848.07</v>
      </c>
      <c r="M715" s="99">
        <v>1845.56</v>
      </c>
      <c r="N715" s="99">
        <v>1849.66</v>
      </c>
      <c r="O715" s="99">
        <v>1842.94</v>
      </c>
      <c r="P715" s="99">
        <v>1847.06</v>
      </c>
      <c r="Q715" s="99">
        <v>1875.24</v>
      </c>
      <c r="R715" s="99">
        <v>1888.58</v>
      </c>
      <c r="S715" s="99">
        <v>1915.38</v>
      </c>
      <c r="T715" s="99">
        <v>1899.75</v>
      </c>
      <c r="U715" s="99">
        <v>1839.1</v>
      </c>
      <c r="V715" s="99">
        <v>1805.01</v>
      </c>
      <c r="W715" s="99">
        <v>1787</v>
      </c>
      <c r="X715" s="99">
        <v>1763.87</v>
      </c>
      <c r="Y715" s="99">
        <v>1737.96</v>
      </c>
    </row>
    <row r="716" spans="1:25">
      <c r="A716" s="100">
        <v>23</v>
      </c>
      <c r="B716" s="99">
        <v>1732.12</v>
      </c>
      <c r="C716" s="99">
        <v>1729.3</v>
      </c>
      <c r="D716" s="99">
        <v>1728.34</v>
      </c>
      <c r="E716" s="99">
        <v>1730.67</v>
      </c>
      <c r="F716" s="99">
        <v>1753.86</v>
      </c>
      <c r="G716" s="99">
        <v>1784.4</v>
      </c>
      <c r="H716" s="99">
        <v>1810.8</v>
      </c>
      <c r="I716" s="99">
        <v>1832.31</v>
      </c>
      <c r="J716" s="99">
        <v>1851.55</v>
      </c>
      <c r="K716" s="99">
        <v>1859.63</v>
      </c>
      <c r="L716" s="99">
        <v>1858.26</v>
      </c>
      <c r="M716" s="99">
        <v>1854.57</v>
      </c>
      <c r="N716" s="99">
        <v>1854.71</v>
      </c>
      <c r="O716" s="99">
        <v>1858.81</v>
      </c>
      <c r="P716" s="99">
        <v>1867.1</v>
      </c>
      <c r="Q716" s="99">
        <v>1880.32</v>
      </c>
      <c r="R716" s="99">
        <v>2063.64</v>
      </c>
      <c r="S716" s="99">
        <v>1978.24</v>
      </c>
      <c r="T716" s="99">
        <v>1888.25</v>
      </c>
      <c r="U716" s="99">
        <v>1828.81</v>
      </c>
      <c r="V716" s="99">
        <v>1782.41</v>
      </c>
      <c r="W716" s="99">
        <v>1742.17</v>
      </c>
      <c r="X716" s="99">
        <v>1741.12</v>
      </c>
      <c r="Y716" s="99">
        <v>1727.84</v>
      </c>
    </row>
    <row r="717" spans="1:25">
      <c r="A717" s="100">
        <v>24</v>
      </c>
      <c r="B717" s="99">
        <v>1659.71</v>
      </c>
      <c r="C717" s="99">
        <v>1661.43</v>
      </c>
      <c r="D717" s="99">
        <v>1684.85</v>
      </c>
      <c r="E717" s="99">
        <v>1706.17</v>
      </c>
      <c r="F717" s="99">
        <v>1738.66</v>
      </c>
      <c r="G717" s="99">
        <v>1803.17</v>
      </c>
      <c r="H717" s="99">
        <v>1770.61</v>
      </c>
      <c r="I717" s="99">
        <v>1738.13</v>
      </c>
      <c r="J717" s="99">
        <v>1715.99</v>
      </c>
      <c r="K717" s="99">
        <v>1706.05</v>
      </c>
      <c r="L717" s="99">
        <v>1701.99</v>
      </c>
      <c r="M717" s="99">
        <v>1705.56</v>
      </c>
      <c r="N717" s="99">
        <v>1703.89</v>
      </c>
      <c r="O717" s="99">
        <v>1702.24</v>
      </c>
      <c r="P717" s="99">
        <v>1707.45</v>
      </c>
      <c r="Q717" s="99">
        <v>1715.91</v>
      </c>
      <c r="R717" s="99">
        <v>1777.64</v>
      </c>
      <c r="S717" s="99">
        <v>1746.49</v>
      </c>
      <c r="T717" s="99">
        <v>1599.7</v>
      </c>
      <c r="U717" s="99">
        <v>1668.56</v>
      </c>
      <c r="V717" s="99">
        <v>1653.76</v>
      </c>
      <c r="W717" s="99">
        <v>1622.67</v>
      </c>
      <c r="X717" s="99">
        <v>1634.35</v>
      </c>
      <c r="Y717" s="99">
        <v>1627.84</v>
      </c>
    </row>
    <row r="718" spans="1:25">
      <c r="A718" s="100">
        <v>25</v>
      </c>
      <c r="B718" s="99">
        <v>1590.29</v>
      </c>
      <c r="C718" s="99">
        <v>1592.58</v>
      </c>
      <c r="D718" s="99">
        <v>1614</v>
      </c>
      <c r="E718" s="99">
        <v>1633.33</v>
      </c>
      <c r="F718" s="99">
        <v>1729.32</v>
      </c>
      <c r="G718" s="99">
        <v>1845</v>
      </c>
      <c r="H718" s="99">
        <v>1788.12</v>
      </c>
      <c r="I718" s="99">
        <v>1755.52</v>
      </c>
      <c r="J718" s="99">
        <v>1619.71</v>
      </c>
      <c r="K718" s="99">
        <v>1748.35</v>
      </c>
      <c r="L718" s="99">
        <v>1860.4</v>
      </c>
      <c r="M718" s="99">
        <v>1862.94</v>
      </c>
      <c r="N718" s="99">
        <v>1863.55</v>
      </c>
      <c r="O718" s="99">
        <v>1861.47</v>
      </c>
      <c r="P718" s="99">
        <v>1874.38</v>
      </c>
      <c r="Q718" s="99">
        <v>1931.31</v>
      </c>
      <c r="R718" s="99">
        <v>1937.35</v>
      </c>
      <c r="S718" s="99">
        <v>1931.68</v>
      </c>
      <c r="T718" s="99">
        <v>1783.32</v>
      </c>
      <c r="U718" s="99">
        <v>1639.31</v>
      </c>
      <c r="V718" s="99">
        <v>1601.55</v>
      </c>
      <c r="W718" s="99">
        <v>1594.43</v>
      </c>
      <c r="X718" s="99">
        <v>1595.64</v>
      </c>
      <c r="Y718" s="99">
        <v>1590.42</v>
      </c>
    </row>
    <row r="719" spans="1:25">
      <c r="A719" s="100">
        <v>26</v>
      </c>
      <c r="B719" s="99">
        <v>1570.22</v>
      </c>
      <c r="C719" s="99">
        <v>1577.98</v>
      </c>
      <c r="D719" s="99">
        <v>1597.03</v>
      </c>
      <c r="E719" s="99">
        <v>1603.64</v>
      </c>
      <c r="F719" s="99">
        <v>1666.7</v>
      </c>
      <c r="G719" s="99">
        <v>1728.6</v>
      </c>
      <c r="H719" s="99">
        <v>1791.75</v>
      </c>
      <c r="I719" s="99">
        <v>1802.47</v>
      </c>
      <c r="J719" s="99">
        <v>1682.94</v>
      </c>
      <c r="K719" s="99">
        <v>1684.57</v>
      </c>
      <c r="L719" s="99">
        <v>1683.77</v>
      </c>
      <c r="M719" s="99">
        <v>1601.12</v>
      </c>
      <c r="N719" s="99">
        <v>1626.59</v>
      </c>
      <c r="O719" s="99">
        <v>1593.1</v>
      </c>
      <c r="P719" s="99">
        <v>1598.68</v>
      </c>
      <c r="Q719" s="99">
        <v>1843.83</v>
      </c>
      <c r="R719" s="99">
        <v>1726.91</v>
      </c>
      <c r="S719" s="99">
        <v>1727.88</v>
      </c>
      <c r="T719" s="99">
        <v>1599</v>
      </c>
      <c r="U719" s="99">
        <v>1585.44</v>
      </c>
      <c r="V719" s="99">
        <v>1591.78</v>
      </c>
      <c r="W719" s="99">
        <v>1568</v>
      </c>
      <c r="X719" s="99">
        <v>1560.39</v>
      </c>
      <c r="Y719" s="99">
        <v>1558.74</v>
      </c>
    </row>
    <row r="720" spans="1:25">
      <c r="A720" s="100">
        <v>27</v>
      </c>
      <c r="B720" s="99">
        <v>1542.11</v>
      </c>
      <c r="C720" s="99">
        <v>1539.66</v>
      </c>
      <c r="D720" s="99">
        <v>1555.3</v>
      </c>
      <c r="E720" s="99">
        <v>1573.07</v>
      </c>
      <c r="F720" s="99">
        <v>1645.86</v>
      </c>
      <c r="G720" s="99">
        <v>1718.34</v>
      </c>
      <c r="H720" s="99">
        <v>1739.38</v>
      </c>
      <c r="I720" s="99">
        <v>1788.84</v>
      </c>
      <c r="J720" s="99">
        <v>1730.69</v>
      </c>
      <c r="K720" s="99">
        <v>1740.3</v>
      </c>
      <c r="L720" s="99">
        <v>1684.03</v>
      </c>
      <c r="M720" s="99">
        <v>1716.67</v>
      </c>
      <c r="N720" s="99">
        <v>1704.39</v>
      </c>
      <c r="O720" s="99">
        <v>1674.45</v>
      </c>
      <c r="P720" s="99">
        <v>1665.4</v>
      </c>
      <c r="Q720" s="99">
        <v>1706.85</v>
      </c>
      <c r="R720" s="99">
        <v>1789.86</v>
      </c>
      <c r="S720" s="99">
        <v>1761.11</v>
      </c>
      <c r="T720" s="99">
        <v>1629.26</v>
      </c>
      <c r="U720" s="99">
        <v>1591.2</v>
      </c>
      <c r="V720" s="99">
        <v>1564.71</v>
      </c>
      <c r="W720" s="99">
        <v>1533.6</v>
      </c>
      <c r="X720" s="99">
        <v>1532.45</v>
      </c>
      <c r="Y720" s="99">
        <v>1510.64</v>
      </c>
    </row>
    <row r="721" spans="1:26">
      <c r="A721" s="100">
        <v>28</v>
      </c>
      <c r="B721" s="99">
        <v>1586.82</v>
      </c>
      <c r="C721" s="99">
        <v>1595.32</v>
      </c>
      <c r="D721" s="99">
        <v>1615.49</v>
      </c>
      <c r="E721" s="99">
        <v>1623.17</v>
      </c>
      <c r="F721" s="99">
        <v>1657.12</v>
      </c>
      <c r="G721" s="99">
        <v>1681.38</v>
      </c>
      <c r="H721" s="99">
        <v>1678.48</v>
      </c>
      <c r="I721" s="99">
        <v>1678.87</v>
      </c>
      <c r="J721" s="99">
        <v>1656.57</v>
      </c>
      <c r="K721" s="99">
        <v>1657.36</v>
      </c>
      <c r="L721" s="99">
        <v>1654.93</v>
      </c>
      <c r="M721" s="99">
        <v>1670.49</v>
      </c>
      <c r="N721" s="99">
        <v>1663.02</v>
      </c>
      <c r="O721" s="99">
        <v>1659.52</v>
      </c>
      <c r="P721" s="99">
        <v>1664.43</v>
      </c>
      <c r="Q721" s="99">
        <v>1687.84</v>
      </c>
      <c r="R721" s="99">
        <v>1680.86</v>
      </c>
      <c r="S721" s="99">
        <v>1675.14</v>
      </c>
      <c r="T721" s="99">
        <v>1655.92</v>
      </c>
      <c r="U721" s="99">
        <v>1627.6</v>
      </c>
      <c r="V721" s="99">
        <v>1616.81</v>
      </c>
      <c r="W721" s="99">
        <v>1596.49</v>
      </c>
      <c r="X721" s="99">
        <v>1586.95</v>
      </c>
      <c r="Y721" s="99">
        <v>1581.52</v>
      </c>
    </row>
    <row r="722" spans="1:26">
      <c r="A722" s="100">
        <v>29</v>
      </c>
      <c r="B722" s="99">
        <v>1544.21</v>
      </c>
      <c r="C722" s="99">
        <v>1549.41</v>
      </c>
      <c r="D722" s="99">
        <v>1558.77</v>
      </c>
      <c r="E722" s="99">
        <v>1554.57</v>
      </c>
      <c r="F722" s="99">
        <v>1611.49</v>
      </c>
      <c r="G722" s="99">
        <v>1622.74</v>
      </c>
      <c r="H722" s="99">
        <v>1628.3</v>
      </c>
      <c r="I722" s="99">
        <v>1630.43</v>
      </c>
      <c r="J722" s="99">
        <v>1626.72</v>
      </c>
      <c r="K722" s="99">
        <v>1625.28</v>
      </c>
      <c r="L722" s="99">
        <v>1625.97</v>
      </c>
      <c r="M722" s="99">
        <v>1624.34</v>
      </c>
      <c r="N722" s="99">
        <v>1626.34</v>
      </c>
      <c r="O722" s="99">
        <v>1626.64</v>
      </c>
      <c r="P722" s="99">
        <v>1655.24</v>
      </c>
      <c r="Q722" s="99">
        <v>1724.33</v>
      </c>
      <c r="R722" s="99">
        <v>1777.32</v>
      </c>
      <c r="S722" s="99">
        <v>1640.1</v>
      </c>
      <c r="T722" s="99">
        <v>1623.15</v>
      </c>
      <c r="U722" s="99">
        <v>1598.53</v>
      </c>
      <c r="V722" s="99">
        <v>1591.53</v>
      </c>
      <c r="W722" s="99">
        <v>1563.46</v>
      </c>
      <c r="X722" s="99">
        <v>1551.12</v>
      </c>
      <c r="Y722" s="99">
        <v>1547.47</v>
      </c>
    </row>
    <row r="723" spans="1:26">
      <c r="A723" s="100">
        <v>30</v>
      </c>
      <c r="B723" s="99">
        <v>1549.94</v>
      </c>
      <c r="C723" s="99">
        <v>1552.42</v>
      </c>
      <c r="D723" s="99">
        <v>1565.14</v>
      </c>
      <c r="E723" s="99">
        <v>1552.88</v>
      </c>
      <c r="F723" s="99">
        <v>1575.98</v>
      </c>
      <c r="G723" s="99">
        <v>1593.68</v>
      </c>
      <c r="H723" s="99">
        <v>1620.3</v>
      </c>
      <c r="I723" s="99">
        <v>1623.32</v>
      </c>
      <c r="J723" s="99">
        <v>1622.17</v>
      </c>
      <c r="K723" s="99">
        <v>1617.53</v>
      </c>
      <c r="L723" s="99">
        <v>1612.77</v>
      </c>
      <c r="M723" s="99">
        <v>1618.98</v>
      </c>
      <c r="N723" s="99">
        <v>1622.42</v>
      </c>
      <c r="O723" s="99">
        <v>1623.98</v>
      </c>
      <c r="P723" s="99">
        <v>1623.5</v>
      </c>
      <c r="Q723" s="99">
        <v>1677.27</v>
      </c>
      <c r="R723" s="99">
        <v>1685.07</v>
      </c>
      <c r="S723" s="99">
        <v>1723.62</v>
      </c>
      <c r="T723" s="99">
        <v>1621.67</v>
      </c>
      <c r="U723" s="99">
        <v>1568.09</v>
      </c>
      <c r="V723" s="99">
        <v>1546.83</v>
      </c>
      <c r="W723" s="99">
        <v>1534.33</v>
      </c>
      <c r="X723" s="99">
        <v>1526.75</v>
      </c>
      <c r="Y723" s="99">
        <v>1518.87</v>
      </c>
    </row>
    <row r="724" spans="1:26" s="55" customFormat="1">
      <c r="A724" s="100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51"/>
    </row>
    <row r="725" spans="1:26">
      <c r="A725" s="78"/>
      <c r="B725" s="78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</row>
    <row r="726" spans="1:26" ht="27" customHeight="1">
      <c r="A726" s="102"/>
      <c r="B726" s="129" t="s">
        <v>124</v>
      </c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1"/>
    </row>
    <row r="727" spans="1:26" ht="26.25">
      <c r="A727" s="97" t="s">
        <v>69</v>
      </c>
      <c r="B727" s="75" t="s">
        <v>70</v>
      </c>
      <c r="C727" s="75" t="s">
        <v>71</v>
      </c>
      <c r="D727" s="75" t="s">
        <v>72</v>
      </c>
      <c r="E727" s="75" t="s">
        <v>73</v>
      </c>
      <c r="F727" s="75" t="s">
        <v>74</v>
      </c>
      <c r="G727" s="75" t="s">
        <v>75</v>
      </c>
      <c r="H727" s="75" t="s">
        <v>76</v>
      </c>
      <c r="I727" s="75" t="s">
        <v>77</v>
      </c>
      <c r="J727" s="75" t="s">
        <v>78</v>
      </c>
      <c r="K727" s="75" t="s">
        <v>79</v>
      </c>
      <c r="L727" s="75" t="s">
        <v>80</v>
      </c>
      <c r="M727" s="75" t="s">
        <v>81</v>
      </c>
      <c r="N727" s="75" t="s">
        <v>82</v>
      </c>
      <c r="O727" s="75" t="s">
        <v>83</v>
      </c>
      <c r="P727" s="75" t="s">
        <v>84</v>
      </c>
      <c r="Q727" s="75" t="s">
        <v>85</v>
      </c>
      <c r="R727" s="75" t="s">
        <v>86</v>
      </c>
      <c r="S727" s="75" t="s">
        <v>87</v>
      </c>
      <c r="T727" s="75" t="s">
        <v>88</v>
      </c>
      <c r="U727" s="75" t="s">
        <v>89</v>
      </c>
      <c r="V727" s="75" t="s">
        <v>90</v>
      </c>
      <c r="W727" s="75" t="s">
        <v>91</v>
      </c>
      <c r="X727" s="75" t="s">
        <v>92</v>
      </c>
      <c r="Y727" s="75" t="s">
        <v>93</v>
      </c>
    </row>
    <row r="728" spans="1:26">
      <c r="A728" s="100">
        <v>1</v>
      </c>
      <c r="B728" s="99">
        <v>0</v>
      </c>
      <c r="C728" s="99">
        <v>0</v>
      </c>
      <c r="D728" s="99">
        <v>0</v>
      </c>
      <c r="E728" s="99">
        <v>0</v>
      </c>
      <c r="F728" s="99">
        <v>0</v>
      </c>
      <c r="G728" s="99">
        <v>0.18</v>
      </c>
      <c r="H728" s="99">
        <v>0.14000000000000001</v>
      </c>
      <c r="I728" s="99">
        <v>0.87</v>
      </c>
      <c r="J728" s="99">
        <v>0</v>
      </c>
      <c r="K728" s="99">
        <v>1.24</v>
      </c>
      <c r="L728" s="99">
        <v>0</v>
      </c>
      <c r="M728" s="99">
        <v>0</v>
      </c>
      <c r="N728" s="99">
        <v>0</v>
      </c>
      <c r="O728" s="99">
        <v>2.02</v>
      </c>
      <c r="P728" s="99">
        <v>0.52</v>
      </c>
      <c r="Q728" s="99">
        <v>0.69</v>
      </c>
      <c r="R728" s="99">
        <v>480.85</v>
      </c>
      <c r="S728" s="99">
        <v>41.33</v>
      </c>
      <c r="T728" s="99">
        <v>0</v>
      </c>
      <c r="U728" s="99">
        <v>0</v>
      </c>
      <c r="V728" s="99">
        <v>0</v>
      </c>
      <c r="W728" s="99">
        <v>0</v>
      </c>
      <c r="X728" s="99">
        <v>0</v>
      </c>
      <c r="Y728" s="99">
        <v>0</v>
      </c>
    </row>
    <row r="729" spans="1:26">
      <c r="A729" s="100">
        <v>2</v>
      </c>
      <c r="B729" s="99">
        <v>0</v>
      </c>
      <c r="C729" s="99">
        <v>0</v>
      </c>
      <c r="D729" s="99">
        <v>0</v>
      </c>
      <c r="E729" s="99">
        <v>0</v>
      </c>
      <c r="F729" s="99">
        <v>0.25</v>
      </c>
      <c r="G729" s="99">
        <v>0.21</v>
      </c>
      <c r="H729" s="99">
        <v>0.14000000000000001</v>
      </c>
      <c r="I729" s="99">
        <v>5.19</v>
      </c>
      <c r="J729" s="99">
        <v>0</v>
      </c>
      <c r="K729" s="99">
        <v>0</v>
      </c>
      <c r="L729" s="99">
        <v>0</v>
      </c>
      <c r="M729" s="99">
        <v>0</v>
      </c>
      <c r="N729" s="99">
        <v>0</v>
      </c>
      <c r="O729" s="99">
        <v>28.7</v>
      </c>
      <c r="P729" s="99">
        <v>0</v>
      </c>
      <c r="Q729" s="99">
        <v>29.87</v>
      </c>
      <c r="R729" s="99">
        <v>31.16</v>
      </c>
      <c r="S729" s="99">
        <v>0.09</v>
      </c>
      <c r="T729" s="99">
        <v>0</v>
      </c>
      <c r="U729" s="99">
        <v>0</v>
      </c>
      <c r="V729" s="99">
        <v>0</v>
      </c>
      <c r="W729" s="99">
        <v>0</v>
      </c>
      <c r="X729" s="99">
        <v>0</v>
      </c>
      <c r="Y729" s="99">
        <v>0</v>
      </c>
    </row>
    <row r="730" spans="1:26">
      <c r="A730" s="100">
        <v>3</v>
      </c>
      <c r="B730" s="99">
        <v>0</v>
      </c>
      <c r="C730" s="99">
        <v>0</v>
      </c>
      <c r="D730" s="99">
        <v>0</v>
      </c>
      <c r="E730" s="99">
        <v>0</v>
      </c>
      <c r="F730" s="99">
        <v>0</v>
      </c>
      <c r="G730" s="99">
        <v>1.19</v>
      </c>
      <c r="H730" s="99">
        <v>4.2300000000000004</v>
      </c>
      <c r="I730" s="99">
        <v>4.3600000000000003</v>
      </c>
      <c r="J730" s="99">
        <v>3.88</v>
      </c>
      <c r="K730" s="99">
        <v>3.62</v>
      </c>
      <c r="L730" s="99">
        <v>0</v>
      </c>
      <c r="M730" s="99">
        <v>0</v>
      </c>
      <c r="N730" s="99">
        <v>0</v>
      </c>
      <c r="O730" s="99">
        <v>0</v>
      </c>
      <c r="P730" s="99">
        <v>0.4</v>
      </c>
      <c r="Q730" s="99">
        <v>0.46</v>
      </c>
      <c r="R730" s="99">
        <v>0.11</v>
      </c>
      <c r="S730" s="99">
        <v>0.05</v>
      </c>
      <c r="T730" s="99">
        <v>0</v>
      </c>
      <c r="U730" s="99">
        <v>0</v>
      </c>
      <c r="V730" s="99">
        <v>0</v>
      </c>
      <c r="W730" s="99">
        <v>0</v>
      </c>
      <c r="X730" s="99">
        <v>0</v>
      </c>
      <c r="Y730" s="99">
        <v>0</v>
      </c>
    </row>
    <row r="731" spans="1:26">
      <c r="A731" s="100">
        <v>4</v>
      </c>
      <c r="B731" s="99">
        <v>0</v>
      </c>
      <c r="C731" s="99">
        <v>0</v>
      </c>
      <c r="D731" s="99">
        <v>0.79</v>
      </c>
      <c r="E731" s="99">
        <v>0.19</v>
      </c>
      <c r="F731" s="99">
        <v>90.45</v>
      </c>
      <c r="G731" s="99">
        <v>14.96</v>
      </c>
      <c r="H731" s="99">
        <v>53.97</v>
      </c>
      <c r="I731" s="99">
        <v>1.52</v>
      </c>
      <c r="J731" s="99">
        <v>16.79</v>
      </c>
      <c r="K731" s="99">
        <v>1.53</v>
      </c>
      <c r="L731" s="99">
        <v>2.69</v>
      </c>
      <c r="M731" s="99">
        <v>2.4300000000000002</v>
      </c>
      <c r="N731" s="99">
        <v>2.65</v>
      </c>
      <c r="O731" s="99">
        <v>1.6</v>
      </c>
      <c r="P731" s="99">
        <v>0.6</v>
      </c>
      <c r="Q731" s="99">
        <v>55.31</v>
      </c>
      <c r="R731" s="99">
        <v>8.8699999999999992</v>
      </c>
      <c r="S731" s="99">
        <v>77.680000000000007</v>
      </c>
      <c r="T731" s="99">
        <v>2.16</v>
      </c>
      <c r="U731" s="99">
        <v>0.22</v>
      </c>
      <c r="V731" s="99">
        <v>0.13</v>
      </c>
      <c r="W731" s="99">
        <v>0</v>
      </c>
      <c r="X731" s="99">
        <v>0</v>
      </c>
      <c r="Y731" s="99">
        <v>0</v>
      </c>
    </row>
    <row r="732" spans="1:26">
      <c r="A732" s="100">
        <v>5</v>
      </c>
      <c r="B732" s="99">
        <v>36.07</v>
      </c>
      <c r="C732" s="99">
        <v>0</v>
      </c>
      <c r="D732" s="99">
        <v>0</v>
      </c>
      <c r="E732" s="99">
        <v>0</v>
      </c>
      <c r="F732" s="99">
        <v>0.09</v>
      </c>
      <c r="G732" s="99">
        <v>60.32</v>
      </c>
      <c r="H732" s="99">
        <v>0</v>
      </c>
      <c r="I732" s="99">
        <v>0</v>
      </c>
      <c r="J732" s="99">
        <v>50.91</v>
      </c>
      <c r="K732" s="99">
        <v>40.86</v>
      </c>
      <c r="L732" s="99">
        <v>0</v>
      </c>
      <c r="M732" s="99">
        <v>0</v>
      </c>
      <c r="N732" s="99">
        <v>0</v>
      </c>
      <c r="O732" s="99">
        <v>0</v>
      </c>
      <c r="P732" s="99">
        <v>40.18</v>
      </c>
      <c r="Q732" s="99">
        <v>8.3800000000000008</v>
      </c>
      <c r="R732" s="99">
        <v>79.83</v>
      </c>
      <c r="S732" s="99">
        <v>4.6100000000000003</v>
      </c>
      <c r="T732" s="99">
        <v>4.28</v>
      </c>
      <c r="U732" s="99">
        <v>0.02</v>
      </c>
      <c r="V732" s="99">
        <v>0</v>
      </c>
      <c r="W732" s="99">
        <v>0</v>
      </c>
      <c r="X732" s="99">
        <v>0</v>
      </c>
      <c r="Y732" s="99">
        <v>0</v>
      </c>
    </row>
    <row r="733" spans="1:26">
      <c r="A733" s="100">
        <v>6</v>
      </c>
      <c r="B733" s="99">
        <v>0</v>
      </c>
      <c r="C733" s="99">
        <v>0</v>
      </c>
      <c r="D733" s="99">
        <v>12.15</v>
      </c>
      <c r="E733" s="99">
        <v>0</v>
      </c>
      <c r="F733" s="99">
        <v>20.49</v>
      </c>
      <c r="G733" s="99">
        <v>0</v>
      </c>
      <c r="H733" s="99">
        <v>0.96</v>
      </c>
      <c r="I733" s="99">
        <v>0.56000000000000005</v>
      </c>
      <c r="J733" s="99">
        <v>3.86</v>
      </c>
      <c r="K733" s="99">
        <v>4.04</v>
      </c>
      <c r="L733" s="99">
        <v>3.2</v>
      </c>
      <c r="M733" s="99">
        <v>0.03</v>
      </c>
      <c r="N733" s="99">
        <v>0</v>
      </c>
      <c r="O733" s="99">
        <v>0</v>
      </c>
      <c r="P733" s="99">
        <v>4.29</v>
      </c>
      <c r="Q733" s="99">
        <v>11.87</v>
      </c>
      <c r="R733" s="99">
        <v>14.4</v>
      </c>
      <c r="S733" s="99">
        <v>7.55</v>
      </c>
      <c r="T733" s="99">
        <v>64.8</v>
      </c>
      <c r="U733" s="99">
        <v>0.47</v>
      </c>
      <c r="V733" s="99">
        <v>0</v>
      </c>
      <c r="W733" s="99">
        <v>0</v>
      </c>
      <c r="X733" s="99">
        <v>9.2100000000000009</v>
      </c>
      <c r="Y733" s="99">
        <v>0</v>
      </c>
    </row>
    <row r="734" spans="1:26">
      <c r="A734" s="100">
        <v>7</v>
      </c>
      <c r="B734" s="99">
        <v>0</v>
      </c>
      <c r="C734" s="99">
        <v>0</v>
      </c>
      <c r="D734" s="99">
        <v>1.17</v>
      </c>
      <c r="E734" s="99">
        <v>4.9400000000000004</v>
      </c>
      <c r="F734" s="99">
        <v>40.130000000000003</v>
      </c>
      <c r="G734" s="99">
        <v>22.05</v>
      </c>
      <c r="H734" s="99">
        <v>6.5</v>
      </c>
      <c r="I734" s="99">
        <v>0</v>
      </c>
      <c r="J734" s="99">
        <v>1.19</v>
      </c>
      <c r="K734" s="99">
        <v>0.15</v>
      </c>
      <c r="L734" s="99">
        <v>0</v>
      </c>
      <c r="M734" s="99">
        <v>0</v>
      </c>
      <c r="N734" s="99">
        <v>0</v>
      </c>
      <c r="O734" s="99">
        <v>0</v>
      </c>
      <c r="P734" s="99">
        <v>0.47</v>
      </c>
      <c r="Q734" s="99">
        <v>2.4300000000000002</v>
      </c>
      <c r="R734" s="99">
        <v>0</v>
      </c>
      <c r="S734" s="99">
        <v>0.61</v>
      </c>
      <c r="T734" s="99">
        <v>0</v>
      </c>
      <c r="U734" s="99">
        <v>0.48</v>
      </c>
      <c r="V734" s="99">
        <v>0</v>
      </c>
      <c r="W734" s="99">
        <v>0</v>
      </c>
      <c r="X734" s="99">
        <v>0</v>
      </c>
      <c r="Y734" s="99">
        <v>0</v>
      </c>
    </row>
    <row r="735" spans="1:26">
      <c r="A735" s="100">
        <v>8</v>
      </c>
      <c r="B735" s="99">
        <v>0</v>
      </c>
      <c r="C735" s="99">
        <v>0</v>
      </c>
      <c r="D735" s="99">
        <v>0</v>
      </c>
      <c r="E735" s="99">
        <v>0</v>
      </c>
      <c r="F735" s="99">
        <v>0</v>
      </c>
      <c r="G735" s="99">
        <v>6.21</v>
      </c>
      <c r="H735" s="99">
        <v>14.67</v>
      </c>
      <c r="I735" s="99">
        <v>0</v>
      </c>
      <c r="J735" s="99">
        <v>0</v>
      </c>
      <c r="K735" s="99">
        <v>23.95</v>
      </c>
      <c r="L735" s="99">
        <v>14.04</v>
      </c>
      <c r="M735" s="99">
        <v>1.54</v>
      </c>
      <c r="N735" s="99">
        <v>1.47</v>
      </c>
      <c r="O735" s="99">
        <v>1.6</v>
      </c>
      <c r="P735" s="99">
        <v>1.57</v>
      </c>
      <c r="Q735" s="99">
        <v>29.29</v>
      </c>
      <c r="R735" s="99">
        <v>140.36000000000001</v>
      </c>
      <c r="S735" s="99">
        <v>116.16</v>
      </c>
      <c r="T735" s="99">
        <v>100.18</v>
      </c>
      <c r="U735" s="99">
        <v>1.03</v>
      </c>
      <c r="V735" s="99">
        <v>0</v>
      </c>
      <c r="W735" s="99">
        <v>0</v>
      </c>
      <c r="X735" s="99">
        <v>0</v>
      </c>
      <c r="Y735" s="99">
        <v>0</v>
      </c>
    </row>
    <row r="736" spans="1:26">
      <c r="A736" s="100">
        <v>9</v>
      </c>
      <c r="B736" s="99">
        <v>0</v>
      </c>
      <c r="C736" s="99">
        <v>0</v>
      </c>
      <c r="D736" s="99">
        <v>0</v>
      </c>
      <c r="E736" s="99">
        <v>0</v>
      </c>
      <c r="F736" s="99">
        <v>0</v>
      </c>
      <c r="G736" s="99">
        <v>0</v>
      </c>
      <c r="H736" s="99">
        <v>10.99</v>
      </c>
      <c r="I736" s="99">
        <v>0</v>
      </c>
      <c r="J736" s="99">
        <v>10.01</v>
      </c>
      <c r="K736" s="99">
        <v>1.96</v>
      </c>
      <c r="L736" s="99">
        <v>0</v>
      </c>
      <c r="M736" s="99">
        <v>0</v>
      </c>
      <c r="N736" s="99">
        <v>0</v>
      </c>
      <c r="O736" s="99">
        <v>0</v>
      </c>
      <c r="P736" s="99">
        <v>0</v>
      </c>
      <c r="Q736" s="99">
        <v>0</v>
      </c>
      <c r="R736" s="99">
        <v>41.5</v>
      </c>
      <c r="S736" s="99">
        <v>5.08</v>
      </c>
      <c r="T736" s="99">
        <v>41.86</v>
      </c>
      <c r="U736" s="99">
        <v>0</v>
      </c>
      <c r="V736" s="99">
        <v>0</v>
      </c>
      <c r="W736" s="99">
        <v>0</v>
      </c>
      <c r="X736" s="99">
        <v>0</v>
      </c>
      <c r="Y736" s="99">
        <v>0</v>
      </c>
    </row>
    <row r="737" spans="1:25">
      <c r="A737" s="100">
        <v>10</v>
      </c>
      <c r="B737" s="99">
        <v>0</v>
      </c>
      <c r="C737" s="99">
        <v>0</v>
      </c>
      <c r="D737" s="99">
        <v>0</v>
      </c>
      <c r="E737" s="99">
        <v>0</v>
      </c>
      <c r="F737" s="99">
        <v>0.25</v>
      </c>
      <c r="G737" s="99">
        <v>0.18</v>
      </c>
      <c r="H737" s="99">
        <v>2.04</v>
      </c>
      <c r="I737" s="99">
        <v>0.01</v>
      </c>
      <c r="J737" s="99">
        <v>7.72</v>
      </c>
      <c r="K737" s="99">
        <v>89.41</v>
      </c>
      <c r="L737" s="99">
        <v>32.9</v>
      </c>
      <c r="M737" s="99">
        <v>8.85</v>
      </c>
      <c r="N737" s="99">
        <v>290.26</v>
      </c>
      <c r="O737" s="99">
        <v>458.84</v>
      </c>
      <c r="P737" s="99">
        <v>0</v>
      </c>
      <c r="Q737" s="99">
        <v>1.21</v>
      </c>
      <c r="R737" s="99">
        <v>73.569999999999993</v>
      </c>
      <c r="S737" s="99">
        <v>0</v>
      </c>
      <c r="T737" s="99">
        <v>627.54999999999995</v>
      </c>
      <c r="U737" s="99">
        <v>830.66</v>
      </c>
      <c r="V737" s="99">
        <v>0</v>
      </c>
      <c r="W737" s="99">
        <v>0</v>
      </c>
      <c r="X737" s="99">
        <v>0</v>
      </c>
      <c r="Y737" s="99">
        <v>0</v>
      </c>
    </row>
    <row r="738" spans="1:25">
      <c r="A738" s="100">
        <v>11</v>
      </c>
      <c r="B738" s="99">
        <v>0</v>
      </c>
      <c r="C738" s="99">
        <v>0</v>
      </c>
      <c r="D738" s="99">
        <v>1.56</v>
      </c>
      <c r="E738" s="99">
        <v>0</v>
      </c>
      <c r="F738" s="99">
        <v>7.3</v>
      </c>
      <c r="G738" s="99">
        <v>97.65</v>
      </c>
      <c r="H738" s="99">
        <v>0</v>
      </c>
      <c r="I738" s="99">
        <v>2.6</v>
      </c>
      <c r="J738" s="99">
        <v>0</v>
      </c>
      <c r="K738" s="99">
        <v>0</v>
      </c>
      <c r="L738" s="99">
        <v>0</v>
      </c>
      <c r="M738" s="99">
        <v>0</v>
      </c>
      <c r="N738" s="99">
        <v>0</v>
      </c>
      <c r="O738" s="99">
        <v>0</v>
      </c>
      <c r="P738" s="99">
        <v>6.83</v>
      </c>
      <c r="Q738" s="99">
        <v>0</v>
      </c>
      <c r="R738" s="99">
        <v>72.77</v>
      </c>
      <c r="S738" s="99">
        <v>0</v>
      </c>
      <c r="T738" s="99">
        <v>4.22</v>
      </c>
      <c r="U738" s="99">
        <v>0</v>
      </c>
      <c r="V738" s="99">
        <v>0</v>
      </c>
      <c r="W738" s="99">
        <v>0</v>
      </c>
      <c r="X738" s="99">
        <v>0</v>
      </c>
      <c r="Y738" s="99">
        <v>0</v>
      </c>
    </row>
    <row r="739" spans="1:25">
      <c r="A739" s="100">
        <v>12</v>
      </c>
      <c r="B739" s="99">
        <v>0</v>
      </c>
      <c r="C739" s="99">
        <v>0</v>
      </c>
      <c r="D739" s="99">
        <v>92</v>
      </c>
      <c r="E739" s="99">
        <v>0</v>
      </c>
      <c r="F739" s="99">
        <v>14.63</v>
      </c>
      <c r="G739" s="99">
        <v>8.14</v>
      </c>
      <c r="H739" s="99">
        <v>14.78</v>
      </c>
      <c r="I739" s="99">
        <v>24.29</v>
      </c>
      <c r="J739" s="99">
        <v>52.62</v>
      </c>
      <c r="K739" s="99">
        <v>56.19</v>
      </c>
      <c r="L739" s="99">
        <v>0</v>
      </c>
      <c r="M739" s="99">
        <v>29.47</v>
      </c>
      <c r="N739" s="99">
        <v>0</v>
      </c>
      <c r="O739" s="99">
        <v>64.87</v>
      </c>
      <c r="P739" s="99">
        <v>0</v>
      </c>
      <c r="Q739" s="99">
        <v>67.47</v>
      </c>
      <c r="R739" s="99">
        <v>403.44</v>
      </c>
      <c r="S739" s="99">
        <v>32.340000000000003</v>
      </c>
      <c r="T739" s="99">
        <v>0.61</v>
      </c>
      <c r="U739" s="99">
        <v>0</v>
      </c>
      <c r="V739" s="99">
        <v>0</v>
      </c>
      <c r="W739" s="99">
        <v>0</v>
      </c>
      <c r="X739" s="99">
        <v>0</v>
      </c>
      <c r="Y739" s="99">
        <v>0</v>
      </c>
    </row>
    <row r="740" spans="1:25">
      <c r="A740" s="100">
        <v>13</v>
      </c>
      <c r="B740" s="99">
        <v>9.01</v>
      </c>
      <c r="C740" s="99">
        <v>0</v>
      </c>
      <c r="D740" s="99">
        <v>10.75</v>
      </c>
      <c r="E740" s="99">
        <v>12.03</v>
      </c>
      <c r="F740" s="99">
        <v>42.29</v>
      </c>
      <c r="G740" s="99">
        <v>6.45</v>
      </c>
      <c r="H740" s="99">
        <v>5.22</v>
      </c>
      <c r="I740" s="99">
        <v>15.96</v>
      </c>
      <c r="J740" s="99">
        <v>0.57999999999999996</v>
      </c>
      <c r="K740" s="99">
        <v>74.8</v>
      </c>
      <c r="L740" s="99">
        <v>5.01</v>
      </c>
      <c r="M740" s="99">
        <v>11.63</v>
      </c>
      <c r="N740" s="99">
        <v>21.1</v>
      </c>
      <c r="O740" s="99">
        <v>84.77</v>
      </c>
      <c r="P740" s="99">
        <v>51.61</v>
      </c>
      <c r="Q740" s="99">
        <v>332.23</v>
      </c>
      <c r="R740" s="99">
        <v>14.08</v>
      </c>
      <c r="S740" s="99">
        <v>108.49</v>
      </c>
      <c r="T740" s="99">
        <v>5.31</v>
      </c>
      <c r="U740" s="99">
        <v>0</v>
      </c>
      <c r="V740" s="99">
        <v>0</v>
      </c>
      <c r="W740" s="99">
        <v>0</v>
      </c>
      <c r="X740" s="99">
        <v>0</v>
      </c>
      <c r="Y740" s="99">
        <v>55.43</v>
      </c>
    </row>
    <row r="741" spans="1:25">
      <c r="A741" s="100">
        <v>14</v>
      </c>
      <c r="B741" s="99">
        <v>0</v>
      </c>
      <c r="C741" s="99">
        <v>0</v>
      </c>
      <c r="D741" s="99">
        <v>95.11</v>
      </c>
      <c r="E741" s="99">
        <v>0</v>
      </c>
      <c r="F741" s="99">
        <v>94.67</v>
      </c>
      <c r="G741" s="99">
        <v>119.58</v>
      </c>
      <c r="H741" s="99">
        <v>102</v>
      </c>
      <c r="I741" s="99">
        <v>165.66</v>
      </c>
      <c r="J741" s="99">
        <v>152.02000000000001</v>
      </c>
      <c r="K741" s="99">
        <v>95.27</v>
      </c>
      <c r="L741" s="99">
        <v>153.13999999999999</v>
      </c>
      <c r="M741" s="99">
        <v>86.92</v>
      </c>
      <c r="N741" s="99">
        <v>36.14</v>
      </c>
      <c r="O741" s="99">
        <v>0</v>
      </c>
      <c r="P741" s="99">
        <v>93.26</v>
      </c>
      <c r="Q741" s="99">
        <v>132.08000000000001</v>
      </c>
      <c r="R741" s="99">
        <v>120.19</v>
      </c>
      <c r="S741" s="99">
        <v>89.37</v>
      </c>
      <c r="T741" s="99">
        <v>4.88</v>
      </c>
      <c r="U741" s="99">
        <v>0</v>
      </c>
      <c r="V741" s="99">
        <v>0</v>
      </c>
      <c r="W741" s="99">
        <v>0</v>
      </c>
      <c r="X741" s="99">
        <v>0</v>
      </c>
      <c r="Y741" s="99">
        <v>65.16</v>
      </c>
    </row>
    <row r="742" spans="1:25">
      <c r="A742" s="100">
        <v>15</v>
      </c>
      <c r="B742" s="99">
        <v>0</v>
      </c>
      <c r="C742" s="99">
        <v>0</v>
      </c>
      <c r="D742" s="99">
        <v>0</v>
      </c>
      <c r="E742" s="99">
        <v>0.79</v>
      </c>
      <c r="F742" s="99">
        <v>0</v>
      </c>
      <c r="G742" s="99">
        <v>0.2</v>
      </c>
      <c r="H742" s="99">
        <v>14.97</v>
      </c>
      <c r="I742" s="99">
        <v>8.32</v>
      </c>
      <c r="J742" s="99">
        <v>0</v>
      </c>
      <c r="K742" s="99">
        <v>0</v>
      </c>
      <c r="L742" s="99">
        <v>0.31</v>
      </c>
      <c r="M742" s="99">
        <v>0</v>
      </c>
      <c r="N742" s="99">
        <v>0</v>
      </c>
      <c r="O742" s="99">
        <v>0</v>
      </c>
      <c r="P742" s="99">
        <v>4.21</v>
      </c>
      <c r="Q742" s="99">
        <v>84.2</v>
      </c>
      <c r="R742" s="99">
        <v>87.88</v>
      </c>
      <c r="S742" s="99">
        <v>6.94</v>
      </c>
      <c r="T742" s="99">
        <v>0</v>
      </c>
      <c r="U742" s="99">
        <v>0</v>
      </c>
      <c r="V742" s="99">
        <v>0</v>
      </c>
      <c r="W742" s="99">
        <v>0</v>
      </c>
      <c r="X742" s="99">
        <v>0</v>
      </c>
      <c r="Y742" s="99">
        <v>0</v>
      </c>
    </row>
    <row r="743" spans="1:25">
      <c r="A743" s="100">
        <v>16</v>
      </c>
      <c r="B743" s="99">
        <v>0</v>
      </c>
      <c r="C743" s="99">
        <v>0</v>
      </c>
      <c r="D743" s="99">
        <v>0</v>
      </c>
      <c r="E743" s="99">
        <v>0</v>
      </c>
      <c r="F743" s="99">
        <v>0</v>
      </c>
      <c r="G743" s="99">
        <v>0</v>
      </c>
      <c r="H743" s="99">
        <v>0</v>
      </c>
      <c r="I743" s="99">
        <v>0</v>
      </c>
      <c r="J743" s="99">
        <v>7.65</v>
      </c>
      <c r="K743" s="99">
        <v>0</v>
      </c>
      <c r="L743" s="99">
        <v>0</v>
      </c>
      <c r="M743" s="99">
        <v>0</v>
      </c>
      <c r="N743" s="99">
        <v>0</v>
      </c>
      <c r="O743" s="99">
        <v>0</v>
      </c>
      <c r="P743" s="99">
        <v>0</v>
      </c>
      <c r="Q743" s="99">
        <v>0</v>
      </c>
      <c r="R743" s="99">
        <v>29.44</v>
      </c>
      <c r="S743" s="99">
        <v>9.27</v>
      </c>
      <c r="T743" s="99">
        <v>0</v>
      </c>
      <c r="U743" s="99">
        <v>0</v>
      </c>
      <c r="V743" s="99">
        <v>0</v>
      </c>
      <c r="W743" s="99">
        <v>0</v>
      </c>
      <c r="X743" s="99">
        <v>0</v>
      </c>
      <c r="Y743" s="99">
        <v>0</v>
      </c>
    </row>
    <row r="744" spans="1:25">
      <c r="A744" s="100">
        <v>17</v>
      </c>
      <c r="B744" s="99">
        <v>0</v>
      </c>
      <c r="C744" s="99">
        <v>0</v>
      </c>
      <c r="D744" s="99">
        <v>0</v>
      </c>
      <c r="E744" s="99">
        <v>15.85</v>
      </c>
      <c r="F744" s="99">
        <v>38.700000000000003</v>
      </c>
      <c r="G744" s="99">
        <v>6.98</v>
      </c>
      <c r="H744" s="99">
        <v>3.55</v>
      </c>
      <c r="I744" s="99">
        <v>2.5099999999999998</v>
      </c>
      <c r="J744" s="99">
        <v>1.81</v>
      </c>
      <c r="K744" s="99">
        <v>1.04</v>
      </c>
      <c r="L744" s="99">
        <v>1.7</v>
      </c>
      <c r="M744" s="99">
        <v>0.78</v>
      </c>
      <c r="N744" s="99">
        <v>0</v>
      </c>
      <c r="O744" s="99">
        <v>0</v>
      </c>
      <c r="P744" s="99">
        <v>0.49</v>
      </c>
      <c r="Q744" s="99">
        <v>5.25</v>
      </c>
      <c r="R744" s="99">
        <v>133.84</v>
      </c>
      <c r="S744" s="99">
        <v>8.19</v>
      </c>
      <c r="T744" s="99">
        <v>0</v>
      </c>
      <c r="U744" s="99">
        <v>0</v>
      </c>
      <c r="V744" s="99">
        <v>0</v>
      </c>
      <c r="W744" s="99">
        <v>0</v>
      </c>
      <c r="X744" s="99">
        <v>0</v>
      </c>
      <c r="Y744" s="99">
        <v>0</v>
      </c>
    </row>
    <row r="745" spans="1:25">
      <c r="A745" s="100">
        <v>18</v>
      </c>
      <c r="B745" s="99">
        <v>0</v>
      </c>
      <c r="C745" s="99">
        <v>0</v>
      </c>
      <c r="D745" s="99">
        <v>2.25</v>
      </c>
      <c r="E745" s="99">
        <v>45.98</v>
      </c>
      <c r="F745" s="99">
        <v>1.0900000000000001</v>
      </c>
      <c r="G745" s="99">
        <v>375.75</v>
      </c>
      <c r="H745" s="99">
        <v>2.67</v>
      </c>
      <c r="I745" s="99">
        <v>0</v>
      </c>
      <c r="J745" s="99">
        <v>2.19</v>
      </c>
      <c r="K745" s="99">
        <v>0.26</v>
      </c>
      <c r="L745" s="99">
        <v>9.32</v>
      </c>
      <c r="M745" s="99">
        <v>10.67</v>
      </c>
      <c r="N745" s="99">
        <v>16.170000000000002</v>
      </c>
      <c r="O745" s="99">
        <v>10.8</v>
      </c>
      <c r="P745" s="99">
        <v>151.94</v>
      </c>
      <c r="Q745" s="99">
        <v>88.53</v>
      </c>
      <c r="R745" s="99">
        <v>70.98</v>
      </c>
      <c r="S745" s="99">
        <v>43.18</v>
      </c>
      <c r="T745" s="99">
        <v>9.0500000000000007</v>
      </c>
      <c r="U745" s="99">
        <v>0</v>
      </c>
      <c r="V745" s="99">
        <v>1.78</v>
      </c>
      <c r="W745" s="99">
        <v>0</v>
      </c>
      <c r="X745" s="99">
        <v>0</v>
      </c>
      <c r="Y745" s="99">
        <v>0</v>
      </c>
    </row>
    <row r="746" spans="1:25">
      <c r="A746" s="100">
        <v>19</v>
      </c>
      <c r="B746" s="99">
        <v>0</v>
      </c>
      <c r="C746" s="99">
        <v>0</v>
      </c>
      <c r="D746" s="99">
        <v>0</v>
      </c>
      <c r="E746" s="99">
        <v>0.93</v>
      </c>
      <c r="F746" s="99">
        <v>53.92</v>
      </c>
      <c r="G746" s="99">
        <v>84.96</v>
      </c>
      <c r="H746" s="99">
        <v>83.54</v>
      </c>
      <c r="I746" s="99">
        <v>87.21</v>
      </c>
      <c r="J746" s="99">
        <v>88.76</v>
      </c>
      <c r="K746" s="99">
        <v>0</v>
      </c>
      <c r="L746" s="99">
        <v>0.54</v>
      </c>
      <c r="M746" s="99">
        <v>0</v>
      </c>
      <c r="N746" s="99">
        <v>0</v>
      </c>
      <c r="O746" s="99">
        <v>1.52</v>
      </c>
      <c r="P746" s="99">
        <v>3.35</v>
      </c>
      <c r="Q746" s="99">
        <v>5.71</v>
      </c>
      <c r="R746" s="99">
        <v>7.47</v>
      </c>
      <c r="S746" s="99">
        <v>24.16</v>
      </c>
      <c r="T746" s="99">
        <v>1.38</v>
      </c>
      <c r="U746" s="99">
        <v>0</v>
      </c>
      <c r="V746" s="99">
        <v>0</v>
      </c>
      <c r="W746" s="99">
        <v>0</v>
      </c>
      <c r="X746" s="99">
        <v>0</v>
      </c>
      <c r="Y746" s="99">
        <v>0</v>
      </c>
    </row>
    <row r="747" spans="1:25">
      <c r="A747" s="100">
        <v>20</v>
      </c>
      <c r="B747" s="99">
        <v>0</v>
      </c>
      <c r="C747" s="99">
        <v>0</v>
      </c>
      <c r="D747" s="99">
        <v>0.03</v>
      </c>
      <c r="E747" s="99">
        <v>8.85</v>
      </c>
      <c r="F747" s="99">
        <v>0.78</v>
      </c>
      <c r="G747" s="99">
        <v>2.54</v>
      </c>
      <c r="H747" s="99">
        <v>0</v>
      </c>
      <c r="I747" s="99">
        <v>0</v>
      </c>
      <c r="J747" s="99">
        <v>0</v>
      </c>
      <c r="K747" s="99">
        <v>0</v>
      </c>
      <c r="L747" s="99">
        <v>3</v>
      </c>
      <c r="M747" s="99">
        <v>3.66</v>
      </c>
      <c r="N747" s="99">
        <v>3.94</v>
      </c>
      <c r="O747" s="99">
        <v>4.9800000000000004</v>
      </c>
      <c r="P747" s="99">
        <v>6.07</v>
      </c>
      <c r="Q747" s="99">
        <v>133.37</v>
      </c>
      <c r="R747" s="99">
        <v>186.28</v>
      </c>
      <c r="S747" s="99">
        <v>144.47</v>
      </c>
      <c r="T747" s="99">
        <v>6.14</v>
      </c>
      <c r="U747" s="99">
        <v>0</v>
      </c>
      <c r="V747" s="99">
        <v>0</v>
      </c>
      <c r="W747" s="99">
        <v>0</v>
      </c>
      <c r="X747" s="99">
        <v>0</v>
      </c>
      <c r="Y747" s="99">
        <v>0.04</v>
      </c>
    </row>
    <row r="748" spans="1:25">
      <c r="A748" s="100">
        <v>21</v>
      </c>
      <c r="B748" s="99">
        <v>0</v>
      </c>
      <c r="C748" s="99">
        <v>0.68</v>
      </c>
      <c r="D748" s="99">
        <v>0</v>
      </c>
      <c r="E748" s="99">
        <v>0</v>
      </c>
      <c r="F748" s="99">
        <v>0.8</v>
      </c>
      <c r="G748" s="99">
        <v>47.88</v>
      </c>
      <c r="H748" s="99">
        <v>126.51</v>
      </c>
      <c r="I748" s="99">
        <v>43.39</v>
      </c>
      <c r="J748" s="99">
        <v>8.19</v>
      </c>
      <c r="K748" s="99">
        <v>21.17</v>
      </c>
      <c r="L748" s="99">
        <v>2.16</v>
      </c>
      <c r="M748" s="99">
        <v>9.2899999999999991</v>
      </c>
      <c r="N748" s="99">
        <v>144.18</v>
      </c>
      <c r="O748" s="99">
        <v>135.44999999999999</v>
      </c>
      <c r="P748" s="99">
        <v>450.36</v>
      </c>
      <c r="Q748" s="99">
        <v>143.84</v>
      </c>
      <c r="R748" s="99">
        <v>68.790000000000006</v>
      </c>
      <c r="S748" s="99">
        <v>92.78</v>
      </c>
      <c r="T748" s="99">
        <v>0.17</v>
      </c>
      <c r="U748" s="99">
        <v>0</v>
      </c>
      <c r="V748" s="99">
        <v>0</v>
      </c>
      <c r="W748" s="99">
        <v>0</v>
      </c>
      <c r="X748" s="99">
        <v>0</v>
      </c>
      <c r="Y748" s="99">
        <v>0</v>
      </c>
    </row>
    <row r="749" spans="1:25">
      <c r="A749" s="100">
        <v>22</v>
      </c>
      <c r="B749" s="99">
        <v>0.55000000000000004</v>
      </c>
      <c r="C749" s="99">
        <v>0.01</v>
      </c>
      <c r="D749" s="99">
        <v>5.94</v>
      </c>
      <c r="E749" s="99">
        <v>0.48</v>
      </c>
      <c r="F749" s="99">
        <v>0.09</v>
      </c>
      <c r="G749" s="99">
        <v>1.1399999999999999</v>
      </c>
      <c r="H749" s="99">
        <v>0.92</v>
      </c>
      <c r="I749" s="99">
        <v>0.55000000000000004</v>
      </c>
      <c r="J749" s="99">
        <v>1.32</v>
      </c>
      <c r="K749" s="99">
        <v>3.53</v>
      </c>
      <c r="L749" s="99">
        <v>0</v>
      </c>
      <c r="M749" s="99">
        <v>0</v>
      </c>
      <c r="N749" s="99">
        <v>0</v>
      </c>
      <c r="O749" s="99">
        <v>2.4900000000000002</v>
      </c>
      <c r="P749" s="99">
        <v>4.9000000000000004</v>
      </c>
      <c r="Q749" s="99">
        <v>202.07</v>
      </c>
      <c r="R749" s="99">
        <v>244.91</v>
      </c>
      <c r="S749" s="99">
        <v>9.3000000000000007</v>
      </c>
      <c r="T749" s="99">
        <v>0</v>
      </c>
      <c r="U749" s="99">
        <v>0</v>
      </c>
      <c r="V749" s="99">
        <v>0</v>
      </c>
      <c r="W749" s="99">
        <v>0</v>
      </c>
      <c r="X749" s="99">
        <v>0</v>
      </c>
      <c r="Y749" s="99">
        <v>0</v>
      </c>
    </row>
    <row r="750" spans="1:25">
      <c r="A750" s="100">
        <v>23</v>
      </c>
      <c r="B750" s="99">
        <v>0.09</v>
      </c>
      <c r="C750" s="99">
        <v>0</v>
      </c>
      <c r="D750" s="99">
        <v>0</v>
      </c>
      <c r="E750" s="99">
        <v>0</v>
      </c>
      <c r="F750" s="99">
        <v>0.14000000000000001</v>
      </c>
      <c r="G750" s="99">
        <v>0.1</v>
      </c>
      <c r="H750" s="99">
        <v>1.71</v>
      </c>
      <c r="I750" s="99">
        <v>0.96</v>
      </c>
      <c r="J750" s="99">
        <v>0</v>
      </c>
      <c r="K750" s="99">
        <v>0</v>
      </c>
      <c r="L750" s="99">
        <v>0</v>
      </c>
      <c r="M750" s="99">
        <v>0</v>
      </c>
      <c r="N750" s="99">
        <v>0</v>
      </c>
      <c r="O750" s="99">
        <v>0</v>
      </c>
      <c r="P750" s="99">
        <v>0</v>
      </c>
      <c r="Q750" s="99">
        <v>161.21</v>
      </c>
      <c r="R750" s="99">
        <v>42.07</v>
      </c>
      <c r="S750" s="99">
        <v>6.35</v>
      </c>
      <c r="T750" s="99">
        <v>0</v>
      </c>
      <c r="U750" s="99">
        <v>0</v>
      </c>
      <c r="V750" s="99">
        <v>0</v>
      </c>
      <c r="W750" s="99">
        <v>0</v>
      </c>
      <c r="X750" s="99">
        <v>0</v>
      </c>
      <c r="Y750" s="99">
        <v>0</v>
      </c>
    </row>
    <row r="751" spans="1:25">
      <c r="A751" s="100">
        <v>24</v>
      </c>
      <c r="B751" s="99">
        <v>0</v>
      </c>
      <c r="C751" s="99">
        <v>0</v>
      </c>
      <c r="D751" s="99">
        <v>0</v>
      </c>
      <c r="E751" s="99">
        <v>0</v>
      </c>
      <c r="F751" s="99">
        <v>0</v>
      </c>
      <c r="G751" s="99">
        <v>0</v>
      </c>
      <c r="H751" s="99">
        <v>0</v>
      </c>
      <c r="I751" s="99">
        <v>0</v>
      </c>
      <c r="J751" s="99">
        <v>0</v>
      </c>
      <c r="K751" s="99">
        <v>0</v>
      </c>
      <c r="L751" s="99">
        <v>0</v>
      </c>
      <c r="M751" s="99">
        <v>0</v>
      </c>
      <c r="N751" s="99">
        <v>0</v>
      </c>
      <c r="O751" s="99">
        <v>0</v>
      </c>
      <c r="P751" s="99">
        <v>0</v>
      </c>
      <c r="Q751" s="99">
        <v>0</v>
      </c>
      <c r="R751" s="99">
        <v>1.35</v>
      </c>
      <c r="S751" s="99">
        <v>0.4</v>
      </c>
      <c r="T751" s="99">
        <v>0</v>
      </c>
      <c r="U751" s="99">
        <v>0</v>
      </c>
      <c r="V751" s="99">
        <v>0</v>
      </c>
      <c r="W751" s="99">
        <v>0</v>
      </c>
      <c r="X751" s="99">
        <v>0</v>
      </c>
      <c r="Y751" s="99">
        <v>0</v>
      </c>
    </row>
    <row r="752" spans="1:25">
      <c r="A752" s="100">
        <v>25</v>
      </c>
      <c r="B752" s="99">
        <v>0</v>
      </c>
      <c r="C752" s="99">
        <v>0</v>
      </c>
      <c r="D752" s="99">
        <v>0</v>
      </c>
      <c r="E752" s="99">
        <v>0</v>
      </c>
      <c r="F752" s="99">
        <v>2.78</v>
      </c>
      <c r="G752" s="99">
        <v>9.41</v>
      </c>
      <c r="H752" s="99">
        <v>0</v>
      </c>
      <c r="I752" s="99">
        <v>0</v>
      </c>
      <c r="J752" s="99">
        <v>49.25</v>
      </c>
      <c r="K752" s="99">
        <v>0</v>
      </c>
      <c r="L752" s="99">
        <v>0</v>
      </c>
      <c r="M752" s="99">
        <v>0</v>
      </c>
      <c r="N752" s="99">
        <v>0</v>
      </c>
      <c r="O752" s="99">
        <v>0</v>
      </c>
      <c r="P752" s="99">
        <v>0</v>
      </c>
      <c r="Q752" s="99">
        <v>18.079999999999998</v>
      </c>
      <c r="R752" s="99">
        <v>24.04</v>
      </c>
      <c r="S752" s="99">
        <v>0</v>
      </c>
      <c r="T752" s="99">
        <v>0</v>
      </c>
      <c r="U752" s="99">
        <v>0</v>
      </c>
      <c r="V752" s="99">
        <v>0</v>
      </c>
      <c r="W752" s="99">
        <v>0</v>
      </c>
      <c r="X752" s="99">
        <v>0</v>
      </c>
      <c r="Y752" s="99">
        <v>0</v>
      </c>
    </row>
    <row r="753" spans="1:26">
      <c r="A753" s="100">
        <v>26</v>
      </c>
      <c r="B753" s="99">
        <v>0</v>
      </c>
      <c r="C753" s="99">
        <v>0</v>
      </c>
      <c r="D753" s="99">
        <v>0</v>
      </c>
      <c r="E753" s="99">
        <v>0</v>
      </c>
      <c r="F753" s="99">
        <v>0</v>
      </c>
      <c r="G753" s="99">
        <v>3.18</v>
      </c>
      <c r="H753" s="99">
        <v>0</v>
      </c>
      <c r="I753" s="99">
        <v>0</v>
      </c>
      <c r="J753" s="99">
        <v>0</v>
      </c>
      <c r="K753" s="99">
        <v>0</v>
      </c>
      <c r="L753" s="99">
        <v>0</v>
      </c>
      <c r="M753" s="99">
        <v>27.06</v>
      </c>
      <c r="N753" s="99">
        <v>0</v>
      </c>
      <c r="O753" s="99">
        <v>0.69</v>
      </c>
      <c r="P753" s="99">
        <v>0.31</v>
      </c>
      <c r="Q753" s="99">
        <v>0</v>
      </c>
      <c r="R753" s="99">
        <v>0</v>
      </c>
      <c r="S753" s="99">
        <v>0</v>
      </c>
      <c r="T753" s="99">
        <v>0</v>
      </c>
      <c r="U753" s="99">
        <v>0</v>
      </c>
      <c r="V753" s="99">
        <v>0</v>
      </c>
      <c r="W753" s="99">
        <v>0</v>
      </c>
      <c r="X753" s="99">
        <v>0</v>
      </c>
      <c r="Y753" s="99">
        <v>0</v>
      </c>
    </row>
    <row r="754" spans="1:26">
      <c r="A754" s="100">
        <v>27</v>
      </c>
      <c r="B754" s="99">
        <v>17.73</v>
      </c>
      <c r="C754" s="99">
        <v>1.06</v>
      </c>
      <c r="D754" s="99">
        <v>4.01</v>
      </c>
      <c r="E754" s="99">
        <v>2.52</v>
      </c>
      <c r="F754" s="99">
        <v>0</v>
      </c>
      <c r="G754" s="99">
        <v>1.42</v>
      </c>
      <c r="H754" s="99">
        <v>0</v>
      </c>
      <c r="I754" s="99">
        <v>0</v>
      </c>
      <c r="J754" s="99">
        <v>0</v>
      </c>
      <c r="K754" s="99">
        <v>0</v>
      </c>
      <c r="L754" s="99">
        <v>0</v>
      </c>
      <c r="M754" s="99">
        <v>0</v>
      </c>
      <c r="N754" s="99">
        <v>0</v>
      </c>
      <c r="O754" s="99">
        <v>0</v>
      </c>
      <c r="P754" s="99">
        <v>0</v>
      </c>
      <c r="Q754" s="99">
        <v>0.23</v>
      </c>
      <c r="R754" s="99">
        <v>0</v>
      </c>
      <c r="S754" s="99">
        <v>0</v>
      </c>
      <c r="T754" s="99">
        <v>0</v>
      </c>
      <c r="U754" s="99">
        <v>0</v>
      </c>
      <c r="V754" s="99">
        <v>0</v>
      </c>
      <c r="W754" s="99">
        <v>0</v>
      </c>
      <c r="X754" s="99">
        <v>0</v>
      </c>
      <c r="Y754" s="99">
        <v>0</v>
      </c>
    </row>
    <row r="755" spans="1:26">
      <c r="A755" s="100">
        <v>28</v>
      </c>
      <c r="B755" s="99">
        <v>0</v>
      </c>
      <c r="C755" s="99">
        <v>0</v>
      </c>
      <c r="D755" s="99">
        <v>0</v>
      </c>
      <c r="E755" s="99">
        <v>0</v>
      </c>
      <c r="F755" s="99">
        <v>0.94</v>
      </c>
      <c r="G755" s="99">
        <v>0</v>
      </c>
      <c r="H755" s="99">
        <v>1.07</v>
      </c>
      <c r="I755" s="99">
        <v>0</v>
      </c>
      <c r="J755" s="99">
        <v>0</v>
      </c>
      <c r="K755" s="99">
        <v>0.05</v>
      </c>
      <c r="L755" s="99">
        <v>0.44</v>
      </c>
      <c r="M755" s="99">
        <v>0.44</v>
      </c>
      <c r="N755" s="99">
        <v>0.66</v>
      </c>
      <c r="O755" s="99">
        <v>0.84</v>
      </c>
      <c r="P755" s="99">
        <v>1.85</v>
      </c>
      <c r="Q755" s="99">
        <v>1.94</v>
      </c>
      <c r="R755" s="99">
        <v>0</v>
      </c>
      <c r="S755" s="99">
        <v>0</v>
      </c>
      <c r="T755" s="99">
        <v>0</v>
      </c>
      <c r="U755" s="99">
        <v>0</v>
      </c>
      <c r="V755" s="99">
        <v>0</v>
      </c>
      <c r="W755" s="99">
        <v>0</v>
      </c>
      <c r="X755" s="99">
        <v>0</v>
      </c>
      <c r="Y755" s="99">
        <v>0</v>
      </c>
    </row>
    <row r="756" spans="1:26">
      <c r="A756" s="100">
        <v>29</v>
      </c>
      <c r="B756" s="99">
        <v>0</v>
      </c>
      <c r="C756" s="99">
        <v>0</v>
      </c>
      <c r="D756" s="99">
        <v>0</v>
      </c>
      <c r="E756" s="99">
        <v>0</v>
      </c>
      <c r="F756" s="99">
        <v>0</v>
      </c>
      <c r="G756" s="99">
        <v>0</v>
      </c>
      <c r="H756" s="99">
        <v>0</v>
      </c>
      <c r="I756" s="99">
        <v>0</v>
      </c>
      <c r="J756" s="99">
        <v>0</v>
      </c>
      <c r="K756" s="99">
        <v>0</v>
      </c>
      <c r="L756" s="99">
        <v>0</v>
      </c>
      <c r="M756" s="99">
        <v>0</v>
      </c>
      <c r="N756" s="99">
        <v>0</v>
      </c>
      <c r="O756" s="99">
        <v>0</v>
      </c>
      <c r="P756" s="99">
        <v>0</v>
      </c>
      <c r="Q756" s="99">
        <v>0.32</v>
      </c>
      <c r="R756" s="99">
        <v>0.2</v>
      </c>
      <c r="S756" s="99">
        <v>0</v>
      </c>
      <c r="T756" s="99">
        <v>0</v>
      </c>
      <c r="U756" s="99">
        <v>0</v>
      </c>
      <c r="V756" s="99">
        <v>0</v>
      </c>
      <c r="W756" s="99">
        <v>0</v>
      </c>
      <c r="X756" s="99">
        <v>0</v>
      </c>
      <c r="Y756" s="99">
        <v>0</v>
      </c>
    </row>
    <row r="757" spans="1:26">
      <c r="A757" s="100">
        <v>30</v>
      </c>
      <c r="B757" s="99">
        <v>0</v>
      </c>
      <c r="C757" s="99">
        <v>0</v>
      </c>
      <c r="D757" s="99">
        <v>0</v>
      </c>
      <c r="E757" s="99">
        <v>0</v>
      </c>
      <c r="F757" s="99">
        <v>0</v>
      </c>
      <c r="G757" s="99">
        <v>0</v>
      </c>
      <c r="H757" s="99">
        <v>0</v>
      </c>
      <c r="I757" s="99">
        <v>0</v>
      </c>
      <c r="J757" s="99">
        <v>0</v>
      </c>
      <c r="K757" s="99">
        <v>0</v>
      </c>
      <c r="L757" s="99">
        <v>0</v>
      </c>
      <c r="M757" s="99">
        <v>0</v>
      </c>
      <c r="N757" s="99">
        <v>0</v>
      </c>
      <c r="O757" s="99">
        <v>0</v>
      </c>
      <c r="P757" s="99">
        <v>0</v>
      </c>
      <c r="Q757" s="99">
        <v>0</v>
      </c>
      <c r="R757" s="99">
        <v>0</v>
      </c>
      <c r="S757" s="99">
        <v>0</v>
      </c>
      <c r="T757" s="99">
        <v>0</v>
      </c>
      <c r="U757" s="99">
        <v>0</v>
      </c>
      <c r="V757" s="99">
        <v>0</v>
      </c>
      <c r="W757" s="99">
        <v>0</v>
      </c>
      <c r="X757" s="99">
        <v>0</v>
      </c>
      <c r="Y757" s="99">
        <v>0</v>
      </c>
    </row>
    <row r="758" spans="1:26" s="55" customFormat="1">
      <c r="A758" s="100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51"/>
    </row>
    <row r="760" spans="1:26" ht="27" customHeight="1">
      <c r="A760" s="102"/>
      <c r="B760" s="129" t="s">
        <v>114</v>
      </c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1"/>
    </row>
    <row r="761" spans="1:26" ht="26.25">
      <c r="A761" s="97" t="s">
        <v>69</v>
      </c>
      <c r="B761" s="96" t="s">
        <v>70</v>
      </c>
      <c r="C761" s="75" t="s">
        <v>71</v>
      </c>
      <c r="D761" s="75" t="s">
        <v>72</v>
      </c>
      <c r="E761" s="75" t="s">
        <v>73</v>
      </c>
      <c r="F761" s="75" t="s">
        <v>74</v>
      </c>
      <c r="G761" s="75" t="s">
        <v>75</v>
      </c>
      <c r="H761" s="75" t="s">
        <v>76</v>
      </c>
      <c r="I761" s="75" t="s">
        <v>77</v>
      </c>
      <c r="J761" s="75" t="s">
        <v>78</v>
      </c>
      <c r="K761" s="75" t="s">
        <v>79</v>
      </c>
      <c r="L761" s="75" t="s">
        <v>80</v>
      </c>
      <c r="M761" s="75" t="s">
        <v>81</v>
      </c>
      <c r="N761" s="75" t="s">
        <v>82</v>
      </c>
      <c r="O761" s="75" t="s">
        <v>83</v>
      </c>
      <c r="P761" s="75" t="s">
        <v>84</v>
      </c>
      <c r="Q761" s="75" t="s">
        <v>85</v>
      </c>
      <c r="R761" s="75" t="s">
        <v>86</v>
      </c>
      <c r="S761" s="75" t="s">
        <v>87</v>
      </c>
      <c r="T761" s="75" t="s">
        <v>88</v>
      </c>
      <c r="U761" s="75" t="s">
        <v>89</v>
      </c>
      <c r="V761" s="75" t="s">
        <v>90</v>
      </c>
      <c r="W761" s="75" t="s">
        <v>91</v>
      </c>
      <c r="X761" s="75" t="s">
        <v>92</v>
      </c>
      <c r="Y761" s="75" t="s">
        <v>93</v>
      </c>
    </row>
    <row r="762" spans="1:26">
      <c r="A762" s="98">
        <v>1</v>
      </c>
      <c r="B762" s="99">
        <v>85.88</v>
      </c>
      <c r="C762" s="99">
        <v>71.92</v>
      </c>
      <c r="D762" s="99">
        <v>313.18</v>
      </c>
      <c r="E762" s="99">
        <v>386.89</v>
      </c>
      <c r="F762" s="99">
        <v>153.55000000000001</v>
      </c>
      <c r="G762" s="99">
        <v>31.86</v>
      </c>
      <c r="H762" s="99">
        <v>1.21</v>
      </c>
      <c r="I762" s="99">
        <v>19.54</v>
      </c>
      <c r="J762" s="99">
        <v>81.010000000000005</v>
      </c>
      <c r="K762" s="99">
        <v>15.29</v>
      </c>
      <c r="L762" s="99">
        <v>173.33</v>
      </c>
      <c r="M762" s="99">
        <v>342.59</v>
      </c>
      <c r="N762" s="99">
        <v>213.35</v>
      </c>
      <c r="O762" s="99">
        <v>53.13</v>
      </c>
      <c r="P762" s="99">
        <v>68.7</v>
      </c>
      <c r="Q762" s="99">
        <v>102.64</v>
      </c>
      <c r="R762" s="99">
        <v>0</v>
      </c>
      <c r="S762" s="99">
        <v>0</v>
      </c>
      <c r="T762" s="99">
        <v>130.77000000000001</v>
      </c>
      <c r="U762" s="99">
        <v>292.49</v>
      </c>
      <c r="V762" s="99">
        <v>235.35</v>
      </c>
      <c r="W762" s="99">
        <v>196.57</v>
      </c>
      <c r="X762" s="99">
        <v>339.78</v>
      </c>
      <c r="Y762" s="99">
        <v>802.86</v>
      </c>
    </row>
    <row r="763" spans="1:26">
      <c r="A763" s="100">
        <v>2</v>
      </c>
      <c r="B763" s="99">
        <v>808.6</v>
      </c>
      <c r="C763" s="99">
        <v>798.76</v>
      </c>
      <c r="D763" s="99">
        <v>844.3</v>
      </c>
      <c r="E763" s="99">
        <v>68.349999999999994</v>
      </c>
      <c r="F763" s="99">
        <v>8.61</v>
      </c>
      <c r="G763" s="99">
        <v>30.92</v>
      </c>
      <c r="H763" s="99">
        <v>24.12</v>
      </c>
      <c r="I763" s="99">
        <v>0</v>
      </c>
      <c r="J763" s="99">
        <v>88.74</v>
      </c>
      <c r="K763" s="99">
        <v>188.13</v>
      </c>
      <c r="L763" s="99">
        <v>285.27999999999997</v>
      </c>
      <c r="M763" s="99">
        <v>144.44</v>
      </c>
      <c r="N763" s="99">
        <v>304.69</v>
      </c>
      <c r="O763" s="99">
        <v>0</v>
      </c>
      <c r="P763" s="99">
        <v>258.82</v>
      </c>
      <c r="Q763" s="99">
        <v>0</v>
      </c>
      <c r="R763" s="99">
        <v>0</v>
      </c>
      <c r="S763" s="99">
        <v>10.53</v>
      </c>
      <c r="T763" s="99">
        <v>344.23</v>
      </c>
      <c r="U763" s="99">
        <v>287.89</v>
      </c>
      <c r="V763" s="99">
        <v>882.3</v>
      </c>
      <c r="W763" s="99">
        <v>869.44</v>
      </c>
      <c r="X763" s="99">
        <v>799.88</v>
      </c>
      <c r="Y763" s="99">
        <v>770.72</v>
      </c>
    </row>
    <row r="764" spans="1:26">
      <c r="A764" s="100">
        <v>3</v>
      </c>
      <c r="B764" s="99">
        <v>794.7</v>
      </c>
      <c r="C764" s="99">
        <v>721.86</v>
      </c>
      <c r="D764" s="99">
        <v>18.27</v>
      </c>
      <c r="E764" s="99">
        <v>507.99</v>
      </c>
      <c r="F764" s="99">
        <v>167.41</v>
      </c>
      <c r="G764" s="99">
        <v>154.25</v>
      </c>
      <c r="H764" s="99">
        <v>940.48</v>
      </c>
      <c r="I764" s="99">
        <v>952.19</v>
      </c>
      <c r="J764" s="99">
        <v>265.81</v>
      </c>
      <c r="K764" s="99">
        <v>251.99</v>
      </c>
      <c r="L764" s="99">
        <v>295.24</v>
      </c>
      <c r="M764" s="99">
        <v>362.97</v>
      </c>
      <c r="N764" s="99">
        <v>320.39</v>
      </c>
      <c r="O764" s="99">
        <v>321.10000000000002</v>
      </c>
      <c r="P764" s="99">
        <v>324.56</v>
      </c>
      <c r="Q764" s="99">
        <v>288.41000000000003</v>
      </c>
      <c r="R764" s="99">
        <v>26.33</v>
      </c>
      <c r="S764" s="99">
        <v>207.42</v>
      </c>
      <c r="T764" s="99">
        <v>238.44</v>
      </c>
      <c r="U764" s="99">
        <v>943.44</v>
      </c>
      <c r="V764" s="99">
        <v>875.47</v>
      </c>
      <c r="W764" s="99">
        <v>221.9</v>
      </c>
      <c r="X764" s="99">
        <v>57.5</v>
      </c>
      <c r="Y764" s="99">
        <v>44.56</v>
      </c>
    </row>
    <row r="765" spans="1:26">
      <c r="A765" s="100">
        <v>4</v>
      </c>
      <c r="B765" s="99">
        <v>19.38</v>
      </c>
      <c r="C765" s="99">
        <v>671.98</v>
      </c>
      <c r="D765" s="99">
        <v>1.41</v>
      </c>
      <c r="E765" s="99">
        <v>35.619999999999997</v>
      </c>
      <c r="F765" s="99">
        <v>0</v>
      </c>
      <c r="G765" s="99">
        <v>0</v>
      </c>
      <c r="H765" s="99">
        <v>0</v>
      </c>
      <c r="I765" s="99">
        <v>2.29</v>
      </c>
      <c r="J765" s="99">
        <v>0</v>
      </c>
      <c r="K765" s="99">
        <v>427.75</v>
      </c>
      <c r="L765" s="99">
        <v>404.38</v>
      </c>
      <c r="M765" s="99">
        <v>913.28</v>
      </c>
      <c r="N765" s="99">
        <v>103.56</v>
      </c>
      <c r="O765" s="99">
        <v>406.22</v>
      </c>
      <c r="P765" s="99">
        <v>896.03</v>
      </c>
      <c r="Q765" s="99">
        <v>0</v>
      </c>
      <c r="R765" s="99">
        <v>220.63</v>
      </c>
      <c r="S765" s="99">
        <v>0</v>
      </c>
      <c r="T765" s="99">
        <v>63.25</v>
      </c>
      <c r="U765" s="99">
        <v>176.34</v>
      </c>
      <c r="V765" s="99">
        <v>878.09</v>
      </c>
      <c r="W765" s="99">
        <v>728.9</v>
      </c>
      <c r="X765" s="99">
        <v>786.24</v>
      </c>
      <c r="Y765" s="99">
        <v>714.3</v>
      </c>
    </row>
    <row r="766" spans="1:26">
      <c r="A766" s="100">
        <v>5</v>
      </c>
      <c r="B766" s="99">
        <v>0</v>
      </c>
      <c r="C766" s="99">
        <v>7.35</v>
      </c>
      <c r="D766" s="99">
        <v>37.5</v>
      </c>
      <c r="E766" s="99">
        <v>6.65</v>
      </c>
      <c r="F766" s="99">
        <v>40.14</v>
      </c>
      <c r="G766" s="99">
        <v>0</v>
      </c>
      <c r="H766" s="99">
        <v>82.45</v>
      </c>
      <c r="I766" s="99">
        <v>81.73</v>
      </c>
      <c r="J766" s="99">
        <v>0</v>
      </c>
      <c r="K766" s="99">
        <v>0</v>
      </c>
      <c r="L766" s="99">
        <v>41.99</v>
      </c>
      <c r="M766" s="99">
        <v>89.14</v>
      </c>
      <c r="N766" s="99">
        <v>100.07</v>
      </c>
      <c r="O766" s="99">
        <v>178.41</v>
      </c>
      <c r="P766" s="99">
        <v>0</v>
      </c>
      <c r="Q766" s="99">
        <v>0</v>
      </c>
      <c r="R766" s="99">
        <v>0</v>
      </c>
      <c r="S766" s="99">
        <v>1.45</v>
      </c>
      <c r="T766" s="99">
        <v>883.68</v>
      </c>
      <c r="U766" s="99">
        <v>873.25</v>
      </c>
      <c r="V766" s="99">
        <v>140.01</v>
      </c>
      <c r="W766" s="99">
        <v>286.97000000000003</v>
      </c>
      <c r="X766" s="99">
        <v>263.72000000000003</v>
      </c>
      <c r="Y766" s="99">
        <v>250.56</v>
      </c>
    </row>
    <row r="767" spans="1:26">
      <c r="A767" s="100">
        <v>6</v>
      </c>
      <c r="B767" s="99">
        <v>771.59</v>
      </c>
      <c r="C767" s="99">
        <v>259.39</v>
      </c>
      <c r="D767" s="99">
        <v>0.5</v>
      </c>
      <c r="E767" s="99">
        <v>20.94</v>
      </c>
      <c r="F767" s="99">
        <v>0</v>
      </c>
      <c r="G767" s="99">
        <v>20.78</v>
      </c>
      <c r="H767" s="99">
        <v>3.26</v>
      </c>
      <c r="I767" s="99">
        <v>25.51</v>
      </c>
      <c r="J767" s="99">
        <v>12.55</v>
      </c>
      <c r="K767" s="99">
        <v>14.27</v>
      </c>
      <c r="L767" s="99">
        <v>55.04</v>
      </c>
      <c r="M767" s="99">
        <v>104.94</v>
      </c>
      <c r="N767" s="99">
        <v>138.61000000000001</v>
      </c>
      <c r="O767" s="99">
        <v>18.600000000000001</v>
      </c>
      <c r="P767" s="99">
        <v>12.67</v>
      </c>
      <c r="Q767" s="99">
        <v>0.5</v>
      </c>
      <c r="R767" s="99">
        <v>246.18</v>
      </c>
      <c r="S767" s="99">
        <v>38.61</v>
      </c>
      <c r="T767" s="99">
        <v>0</v>
      </c>
      <c r="U767" s="99">
        <v>56.91</v>
      </c>
      <c r="V767" s="99">
        <v>163.96</v>
      </c>
      <c r="W767" s="99">
        <v>861.47</v>
      </c>
      <c r="X767" s="99">
        <v>0.33</v>
      </c>
      <c r="Y767" s="99">
        <v>57.3</v>
      </c>
    </row>
    <row r="768" spans="1:26">
      <c r="A768" s="100">
        <v>7</v>
      </c>
      <c r="B768" s="99">
        <v>80.09</v>
      </c>
      <c r="C768" s="99">
        <v>82.67</v>
      </c>
      <c r="D768" s="99">
        <v>25.84</v>
      </c>
      <c r="E768" s="99">
        <v>7.99</v>
      </c>
      <c r="F768" s="99">
        <v>0</v>
      </c>
      <c r="G768" s="99">
        <v>0</v>
      </c>
      <c r="H768" s="99">
        <v>0</v>
      </c>
      <c r="I768" s="99">
        <v>53.78</v>
      </c>
      <c r="J768" s="99">
        <v>10.93</v>
      </c>
      <c r="K768" s="99">
        <v>4.09</v>
      </c>
      <c r="L768" s="99">
        <v>64.69</v>
      </c>
      <c r="M768" s="99">
        <v>93.54</v>
      </c>
      <c r="N768" s="99">
        <v>60.79</v>
      </c>
      <c r="O768" s="99">
        <v>51.02</v>
      </c>
      <c r="P768" s="99">
        <v>51.27</v>
      </c>
      <c r="Q768" s="99">
        <v>8.56</v>
      </c>
      <c r="R768" s="99">
        <v>40.450000000000003</v>
      </c>
      <c r="S768" s="99">
        <v>63.14</v>
      </c>
      <c r="T768" s="99">
        <v>93.29</v>
      </c>
      <c r="U768" s="99">
        <v>79.400000000000006</v>
      </c>
      <c r="V768" s="99">
        <v>163.85</v>
      </c>
      <c r="W768" s="99">
        <v>171.23</v>
      </c>
      <c r="X768" s="99">
        <v>874.13</v>
      </c>
      <c r="Y768" s="99">
        <v>855</v>
      </c>
    </row>
    <row r="769" spans="1:25">
      <c r="A769" s="100">
        <v>8</v>
      </c>
      <c r="B769" s="99">
        <v>56.63</v>
      </c>
      <c r="C769" s="99">
        <v>307.88</v>
      </c>
      <c r="D769" s="99">
        <v>83.17</v>
      </c>
      <c r="E769" s="99">
        <v>63.29</v>
      </c>
      <c r="F769" s="99">
        <v>102.55</v>
      </c>
      <c r="G769" s="99">
        <v>6.1</v>
      </c>
      <c r="H769" s="99">
        <v>0.49</v>
      </c>
      <c r="I769" s="99">
        <v>127.19</v>
      </c>
      <c r="J769" s="99">
        <v>126.16</v>
      </c>
      <c r="K769" s="99">
        <v>3.25</v>
      </c>
      <c r="L769" s="99">
        <v>6.51</v>
      </c>
      <c r="M769" s="99">
        <v>6.86</v>
      </c>
      <c r="N769" s="99">
        <v>23.44</v>
      </c>
      <c r="O769" s="99">
        <v>25.76</v>
      </c>
      <c r="P769" s="99">
        <v>34.159999999999997</v>
      </c>
      <c r="Q769" s="99">
        <v>1.37</v>
      </c>
      <c r="R769" s="99">
        <v>0</v>
      </c>
      <c r="S769" s="99">
        <v>0</v>
      </c>
      <c r="T769" s="99">
        <v>0</v>
      </c>
      <c r="U769" s="99">
        <v>30.8</v>
      </c>
      <c r="V769" s="99">
        <v>77</v>
      </c>
      <c r="W769" s="99">
        <v>44.63</v>
      </c>
      <c r="X769" s="99">
        <v>139.21</v>
      </c>
      <c r="Y769" s="99">
        <v>70.19</v>
      </c>
    </row>
    <row r="770" spans="1:25">
      <c r="A770" s="100">
        <v>9</v>
      </c>
      <c r="B770" s="99">
        <v>16.38</v>
      </c>
      <c r="C770" s="99">
        <v>62</v>
      </c>
      <c r="D770" s="99">
        <v>820.99</v>
      </c>
      <c r="E770" s="99">
        <v>81.14</v>
      </c>
      <c r="F770" s="99">
        <v>45.01</v>
      </c>
      <c r="G770" s="99">
        <v>134.94999999999999</v>
      </c>
      <c r="H770" s="99">
        <v>2.0099999999999998</v>
      </c>
      <c r="I770" s="99">
        <v>28.4</v>
      </c>
      <c r="J770" s="99">
        <v>5.68</v>
      </c>
      <c r="K770" s="99">
        <v>4.16</v>
      </c>
      <c r="L770" s="99">
        <v>14.56</v>
      </c>
      <c r="M770" s="99">
        <v>13.97</v>
      </c>
      <c r="N770" s="99">
        <v>128.93</v>
      </c>
      <c r="O770" s="99">
        <v>17.21</v>
      </c>
      <c r="P770" s="99">
        <v>8.8699999999999992</v>
      </c>
      <c r="Q770" s="99">
        <v>69.73</v>
      </c>
      <c r="R770" s="99">
        <v>3.13</v>
      </c>
      <c r="S770" s="99">
        <v>7.7</v>
      </c>
      <c r="T770" s="99">
        <v>6.67</v>
      </c>
      <c r="U770" s="99">
        <v>17.329999999999998</v>
      </c>
      <c r="V770" s="99">
        <v>144.81</v>
      </c>
      <c r="W770" s="99">
        <v>998.83</v>
      </c>
      <c r="X770" s="99">
        <v>8.19</v>
      </c>
      <c r="Y770" s="99">
        <v>101.76</v>
      </c>
    </row>
    <row r="771" spans="1:25">
      <c r="A771" s="100">
        <v>10</v>
      </c>
      <c r="B771" s="99">
        <v>55.09</v>
      </c>
      <c r="C771" s="99">
        <v>278.86</v>
      </c>
      <c r="D771" s="99">
        <v>795.79</v>
      </c>
      <c r="E771" s="99">
        <v>108.11</v>
      </c>
      <c r="F771" s="99">
        <v>12.54</v>
      </c>
      <c r="G771" s="99">
        <v>36.119999999999997</v>
      </c>
      <c r="H771" s="99">
        <v>6.35</v>
      </c>
      <c r="I771" s="99">
        <v>28.1</v>
      </c>
      <c r="J771" s="99">
        <v>6.69</v>
      </c>
      <c r="K771" s="99">
        <v>0</v>
      </c>
      <c r="L771" s="99">
        <v>1.59</v>
      </c>
      <c r="M771" s="99">
        <v>4.26</v>
      </c>
      <c r="N771" s="99">
        <v>0.11</v>
      </c>
      <c r="O771" s="99">
        <v>0</v>
      </c>
      <c r="P771" s="99">
        <v>118.36</v>
      </c>
      <c r="Q771" s="99">
        <v>28.53</v>
      </c>
      <c r="R771" s="99">
        <v>0</v>
      </c>
      <c r="S771" s="99">
        <v>168.92</v>
      </c>
      <c r="T771" s="99">
        <v>40.82</v>
      </c>
      <c r="U771" s="99">
        <v>13.62</v>
      </c>
      <c r="V771" s="99">
        <v>106.19</v>
      </c>
      <c r="W771" s="99">
        <v>822.3</v>
      </c>
      <c r="X771" s="99">
        <v>313.56</v>
      </c>
      <c r="Y771" s="99">
        <v>292.26</v>
      </c>
    </row>
    <row r="772" spans="1:25">
      <c r="A772" s="100">
        <v>11</v>
      </c>
      <c r="B772" s="99">
        <v>211.51</v>
      </c>
      <c r="C772" s="99">
        <v>219.64</v>
      </c>
      <c r="D772" s="99">
        <v>5.32</v>
      </c>
      <c r="E772" s="99">
        <v>81.319999999999993</v>
      </c>
      <c r="F772" s="99">
        <v>3.72</v>
      </c>
      <c r="G772" s="99">
        <v>0</v>
      </c>
      <c r="H772" s="99">
        <v>84.26</v>
      </c>
      <c r="I772" s="99">
        <v>20.420000000000002</v>
      </c>
      <c r="J772" s="99">
        <v>17.489999999999998</v>
      </c>
      <c r="K772" s="99">
        <v>127.54</v>
      </c>
      <c r="L772" s="99">
        <v>71.48</v>
      </c>
      <c r="M772" s="99">
        <v>107.18</v>
      </c>
      <c r="N772" s="99">
        <v>132.21</v>
      </c>
      <c r="O772" s="99">
        <v>105.41</v>
      </c>
      <c r="P772" s="99">
        <v>11.53</v>
      </c>
      <c r="Q772" s="99">
        <v>26.55</v>
      </c>
      <c r="R772" s="99">
        <v>0</v>
      </c>
      <c r="S772" s="99">
        <v>102.93</v>
      </c>
      <c r="T772" s="99">
        <v>28</v>
      </c>
      <c r="U772" s="99">
        <v>140.35</v>
      </c>
      <c r="V772" s="99">
        <v>383.68</v>
      </c>
      <c r="W772" s="99">
        <v>345.89</v>
      </c>
      <c r="X772" s="99">
        <v>281.2</v>
      </c>
      <c r="Y772" s="99">
        <v>264.37</v>
      </c>
    </row>
    <row r="773" spans="1:25">
      <c r="A773" s="100">
        <v>12</v>
      </c>
      <c r="B773" s="99">
        <v>754.48</v>
      </c>
      <c r="C773" s="99">
        <v>25.01</v>
      </c>
      <c r="D773" s="99">
        <v>0</v>
      </c>
      <c r="E773" s="99">
        <v>11.76</v>
      </c>
      <c r="F773" s="99">
        <v>0.56999999999999995</v>
      </c>
      <c r="G773" s="99">
        <v>66.03</v>
      </c>
      <c r="H773" s="99">
        <v>0</v>
      </c>
      <c r="I773" s="99">
        <v>0</v>
      </c>
      <c r="J773" s="99">
        <v>0</v>
      </c>
      <c r="K773" s="99">
        <v>0</v>
      </c>
      <c r="L773" s="99">
        <v>88.62</v>
      </c>
      <c r="M773" s="99">
        <v>0</v>
      </c>
      <c r="N773" s="99">
        <v>147.43</v>
      </c>
      <c r="O773" s="99">
        <v>0</v>
      </c>
      <c r="P773" s="99">
        <v>59.56</v>
      </c>
      <c r="Q773" s="99">
        <v>0</v>
      </c>
      <c r="R773" s="99">
        <v>9.1</v>
      </c>
      <c r="S773" s="99">
        <v>0</v>
      </c>
      <c r="T773" s="99">
        <v>128.77000000000001</v>
      </c>
      <c r="U773" s="99">
        <v>879.1</v>
      </c>
      <c r="V773" s="99">
        <v>370.5</v>
      </c>
      <c r="W773" s="99">
        <v>815.48</v>
      </c>
      <c r="X773" s="99">
        <v>715.25</v>
      </c>
      <c r="Y773" s="99">
        <v>693.24</v>
      </c>
    </row>
    <row r="774" spans="1:25">
      <c r="A774" s="100">
        <v>13</v>
      </c>
      <c r="B774" s="99">
        <v>0</v>
      </c>
      <c r="C774" s="99">
        <v>9.06</v>
      </c>
      <c r="D774" s="99">
        <v>0</v>
      </c>
      <c r="E774" s="99">
        <v>0.02</v>
      </c>
      <c r="F774" s="99">
        <v>2.11</v>
      </c>
      <c r="G774" s="99">
        <v>35.96</v>
      </c>
      <c r="H774" s="99">
        <v>9.24</v>
      </c>
      <c r="I774" s="99">
        <v>3.6</v>
      </c>
      <c r="J774" s="99">
        <v>2.2200000000000002</v>
      </c>
      <c r="K774" s="99">
        <v>0</v>
      </c>
      <c r="L774" s="99">
        <v>1.18</v>
      </c>
      <c r="M774" s="99">
        <v>0</v>
      </c>
      <c r="N774" s="99">
        <v>0</v>
      </c>
      <c r="O774" s="99">
        <v>0</v>
      </c>
      <c r="P774" s="99">
        <v>0</v>
      </c>
      <c r="Q774" s="99">
        <v>0</v>
      </c>
      <c r="R774" s="99">
        <v>254.01</v>
      </c>
      <c r="S774" s="99">
        <v>0</v>
      </c>
      <c r="T774" s="99">
        <v>8.01</v>
      </c>
      <c r="U774" s="99">
        <v>197.87</v>
      </c>
      <c r="V774" s="99">
        <v>77.36</v>
      </c>
      <c r="W774" s="99">
        <v>789.04</v>
      </c>
      <c r="X774" s="99">
        <v>295.51</v>
      </c>
      <c r="Y774" s="99">
        <v>2.48</v>
      </c>
    </row>
    <row r="775" spans="1:25">
      <c r="A775" s="100">
        <v>14</v>
      </c>
      <c r="B775" s="99">
        <v>187.5</v>
      </c>
      <c r="C775" s="99">
        <v>602.04</v>
      </c>
      <c r="D775" s="99">
        <v>0.31</v>
      </c>
      <c r="E775" s="99">
        <v>82.84</v>
      </c>
      <c r="F775" s="99">
        <v>0.45</v>
      </c>
      <c r="G775" s="99">
        <v>0</v>
      </c>
      <c r="H775" s="99">
        <v>0</v>
      </c>
      <c r="I775" s="99">
        <v>0</v>
      </c>
      <c r="J775" s="99">
        <v>0</v>
      </c>
      <c r="K775" s="99">
        <v>0</v>
      </c>
      <c r="L775" s="99">
        <v>0</v>
      </c>
      <c r="M775" s="99">
        <v>0</v>
      </c>
      <c r="N775" s="99">
        <v>0</v>
      </c>
      <c r="O775" s="99">
        <v>28.51</v>
      </c>
      <c r="P775" s="99">
        <v>0</v>
      </c>
      <c r="Q775" s="99">
        <v>0</v>
      </c>
      <c r="R775" s="99">
        <v>0</v>
      </c>
      <c r="S775" s="99">
        <v>0</v>
      </c>
      <c r="T775" s="99">
        <v>14.8</v>
      </c>
      <c r="U775" s="99">
        <v>621.85</v>
      </c>
      <c r="V775" s="99">
        <v>702.63</v>
      </c>
      <c r="W775" s="99">
        <v>706.67</v>
      </c>
      <c r="X775" s="99">
        <v>704.66</v>
      </c>
      <c r="Y775" s="99">
        <v>7.96</v>
      </c>
    </row>
    <row r="776" spans="1:25">
      <c r="A776" s="100">
        <v>15</v>
      </c>
      <c r="B776" s="99">
        <v>52.44</v>
      </c>
      <c r="C776" s="99">
        <v>114.8</v>
      </c>
      <c r="D776" s="99">
        <v>110.59</v>
      </c>
      <c r="E776" s="99">
        <v>87.32</v>
      </c>
      <c r="F776" s="99">
        <v>87.38</v>
      </c>
      <c r="G776" s="99">
        <v>6.4</v>
      </c>
      <c r="H776" s="99">
        <v>5.22</v>
      </c>
      <c r="I776" s="99">
        <v>2.5499999999999998</v>
      </c>
      <c r="J776" s="99">
        <v>70.83</v>
      </c>
      <c r="K776" s="99">
        <v>303.64999999999998</v>
      </c>
      <c r="L776" s="99">
        <v>252.79</v>
      </c>
      <c r="M776" s="99">
        <v>279.18</v>
      </c>
      <c r="N776" s="99">
        <v>356.21</v>
      </c>
      <c r="O776" s="99">
        <v>353.81</v>
      </c>
      <c r="P776" s="99">
        <v>111.04</v>
      </c>
      <c r="Q776" s="99">
        <v>0</v>
      </c>
      <c r="R776" s="99">
        <v>0</v>
      </c>
      <c r="S776" s="99">
        <v>0.62</v>
      </c>
      <c r="T776" s="99">
        <v>560.96</v>
      </c>
      <c r="U776" s="99">
        <v>831.45</v>
      </c>
      <c r="V776" s="99">
        <v>798.78</v>
      </c>
      <c r="W776" s="99">
        <v>900.68</v>
      </c>
      <c r="X776" s="99">
        <v>892.5</v>
      </c>
      <c r="Y776" s="99">
        <v>885.69</v>
      </c>
    </row>
    <row r="777" spans="1:25">
      <c r="A777" s="100">
        <v>16</v>
      </c>
      <c r="B777" s="99">
        <v>801.7</v>
      </c>
      <c r="C777" s="99">
        <v>861.8</v>
      </c>
      <c r="D777" s="99">
        <v>864.49</v>
      </c>
      <c r="E777" s="99">
        <v>148.19999999999999</v>
      </c>
      <c r="F777" s="99">
        <v>100.21</v>
      </c>
      <c r="G777" s="99">
        <v>40.89</v>
      </c>
      <c r="H777" s="99">
        <v>40.74</v>
      </c>
      <c r="I777" s="99">
        <v>154.37</v>
      </c>
      <c r="J777" s="99">
        <v>1</v>
      </c>
      <c r="K777" s="99">
        <v>20.69</v>
      </c>
      <c r="L777" s="99">
        <v>157.57</v>
      </c>
      <c r="M777" s="99">
        <v>176.57</v>
      </c>
      <c r="N777" s="99">
        <v>132.6</v>
      </c>
      <c r="O777" s="99">
        <v>97.5</v>
      </c>
      <c r="P777" s="99">
        <v>76.83</v>
      </c>
      <c r="Q777" s="99">
        <v>58.55</v>
      </c>
      <c r="R777" s="99">
        <v>0.73</v>
      </c>
      <c r="S777" s="99">
        <v>9.4</v>
      </c>
      <c r="T777" s="99">
        <v>1093.3</v>
      </c>
      <c r="U777" s="99">
        <v>292.33999999999997</v>
      </c>
      <c r="V777" s="99">
        <v>870.17</v>
      </c>
      <c r="W777" s="99">
        <v>863.52</v>
      </c>
      <c r="X777" s="99">
        <v>857.93</v>
      </c>
      <c r="Y777" s="99">
        <v>799.33</v>
      </c>
    </row>
    <row r="778" spans="1:25">
      <c r="A778" s="100">
        <v>17</v>
      </c>
      <c r="B778" s="99">
        <v>27.18</v>
      </c>
      <c r="C778" s="99">
        <v>42.95</v>
      </c>
      <c r="D778" s="99">
        <v>42.89</v>
      </c>
      <c r="E778" s="99">
        <v>0</v>
      </c>
      <c r="F778" s="99">
        <v>0</v>
      </c>
      <c r="G778" s="99">
        <v>106.04</v>
      </c>
      <c r="H778" s="99">
        <v>62.66</v>
      </c>
      <c r="I778" s="99">
        <v>283.64</v>
      </c>
      <c r="J778" s="99">
        <v>300.56</v>
      </c>
      <c r="K778" s="99">
        <v>310.87</v>
      </c>
      <c r="L778" s="99">
        <v>301.10000000000002</v>
      </c>
      <c r="M778" s="99">
        <v>289.39999999999998</v>
      </c>
      <c r="N778" s="99">
        <v>302.83</v>
      </c>
      <c r="O778" s="99">
        <v>262.58999999999997</v>
      </c>
      <c r="P778" s="99">
        <v>229.24</v>
      </c>
      <c r="Q778" s="99">
        <v>11.9</v>
      </c>
      <c r="R778" s="99">
        <v>0</v>
      </c>
      <c r="S778" s="99">
        <v>121.27</v>
      </c>
      <c r="T778" s="99">
        <v>51.35</v>
      </c>
      <c r="U778" s="99">
        <v>110.48</v>
      </c>
      <c r="V778" s="99">
        <v>930.76</v>
      </c>
      <c r="W778" s="99">
        <v>64.260000000000005</v>
      </c>
      <c r="X778" s="99">
        <v>878.39</v>
      </c>
      <c r="Y778" s="99">
        <v>862.14</v>
      </c>
    </row>
    <row r="779" spans="1:25">
      <c r="A779" s="100">
        <v>18</v>
      </c>
      <c r="B779" s="99">
        <v>844.16</v>
      </c>
      <c r="C779" s="99">
        <v>13.24</v>
      </c>
      <c r="D779" s="99">
        <v>0.18</v>
      </c>
      <c r="E779" s="99">
        <v>0</v>
      </c>
      <c r="F779" s="99">
        <v>25.47</v>
      </c>
      <c r="G779" s="99">
        <v>0</v>
      </c>
      <c r="H779" s="99">
        <v>32.06</v>
      </c>
      <c r="I779" s="99">
        <v>101.87</v>
      </c>
      <c r="J779" s="99">
        <v>131.97999999999999</v>
      </c>
      <c r="K779" s="99">
        <v>133.77000000000001</v>
      </c>
      <c r="L779" s="99">
        <v>125.6</v>
      </c>
      <c r="M779" s="99">
        <v>124.5</v>
      </c>
      <c r="N779" s="99">
        <v>787.19</v>
      </c>
      <c r="O779" s="99">
        <v>23.6</v>
      </c>
      <c r="P779" s="99">
        <v>0</v>
      </c>
      <c r="Q779" s="99">
        <v>0</v>
      </c>
      <c r="R779" s="99">
        <v>0</v>
      </c>
      <c r="S779" s="99">
        <v>0</v>
      </c>
      <c r="T779" s="99">
        <v>0.56999999999999995</v>
      </c>
      <c r="U779" s="99">
        <v>1028.58</v>
      </c>
      <c r="V779" s="99">
        <v>986.71</v>
      </c>
      <c r="W779" s="99">
        <v>200.02</v>
      </c>
      <c r="X779" s="99">
        <v>871.58</v>
      </c>
      <c r="Y779" s="99">
        <v>177.86</v>
      </c>
    </row>
    <row r="780" spans="1:25">
      <c r="A780" s="100">
        <v>19</v>
      </c>
      <c r="B780" s="99">
        <v>906.4</v>
      </c>
      <c r="C780" s="99">
        <v>186.87</v>
      </c>
      <c r="D780" s="99">
        <v>52.96</v>
      </c>
      <c r="E780" s="99">
        <v>14.29</v>
      </c>
      <c r="F780" s="99">
        <v>0</v>
      </c>
      <c r="G780" s="99">
        <v>0</v>
      </c>
      <c r="H780" s="99">
        <v>0</v>
      </c>
      <c r="I780" s="99">
        <v>0</v>
      </c>
      <c r="J780" s="99">
        <v>0</v>
      </c>
      <c r="K780" s="99">
        <v>79.28</v>
      </c>
      <c r="L780" s="99">
        <v>83.22</v>
      </c>
      <c r="M780" s="99">
        <v>122.49</v>
      </c>
      <c r="N780" s="99">
        <v>79.099999999999994</v>
      </c>
      <c r="O780" s="99">
        <v>11.06</v>
      </c>
      <c r="P780" s="99">
        <v>19.489999999999998</v>
      </c>
      <c r="Q780" s="99">
        <v>11.3</v>
      </c>
      <c r="R780" s="99">
        <v>0.52</v>
      </c>
      <c r="S780" s="99">
        <v>0</v>
      </c>
      <c r="T780" s="99">
        <v>3.28</v>
      </c>
      <c r="U780" s="99">
        <v>68.39</v>
      </c>
      <c r="V780" s="99">
        <v>248.53</v>
      </c>
      <c r="W780" s="99">
        <v>348.82</v>
      </c>
      <c r="X780" s="99">
        <v>1010.35</v>
      </c>
      <c r="Y780" s="99">
        <v>989.84</v>
      </c>
    </row>
    <row r="781" spans="1:25">
      <c r="A781" s="100">
        <v>20</v>
      </c>
      <c r="B781" s="99">
        <v>33.119999999999997</v>
      </c>
      <c r="C781" s="99">
        <v>23.93</v>
      </c>
      <c r="D781" s="99">
        <v>5.7</v>
      </c>
      <c r="E781" s="99">
        <v>0</v>
      </c>
      <c r="F781" s="99">
        <v>0.93</v>
      </c>
      <c r="G781" s="99">
        <v>1.25</v>
      </c>
      <c r="H781" s="99">
        <v>38.049999999999997</v>
      </c>
      <c r="I781" s="99">
        <v>97.53</v>
      </c>
      <c r="J781" s="99">
        <v>152.86000000000001</v>
      </c>
      <c r="K781" s="99">
        <v>103.72</v>
      </c>
      <c r="L781" s="99">
        <v>28.36</v>
      </c>
      <c r="M781" s="99">
        <v>14.2</v>
      </c>
      <c r="N781" s="99">
        <v>16.559999999999999</v>
      </c>
      <c r="O781" s="99">
        <v>18.25</v>
      </c>
      <c r="P781" s="99">
        <v>13.46</v>
      </c>
      <c r="Q781" s="99">
        <v>0</v>
      </c>
      <c r="R781" s="99">
        <v>0</v>
      </c>
      <c r="S781" s="99">
        <v>0</v>
      </c>
      <c r="T781" s="99">
        <v>54.33</v>
      </c>
      <c r="U781" s="99">
        <v>76.010000000000005</v>
      </c>
      <c r="V781" s="99">
        <v>108.09</v>
      </c>
      <c r="W781" s="99">
        <v>93.43</v>
      </c>
      <c r="X781" s="99">
        <v>73.510000000000005</v>
      </c>
      <c r="Y781" s="99">
        <v>66.52</v>
      </c>
    </row>
    <row r="782" spans="1:25">
      <c r="A782" s="100">
        <v>21</v>
      </c>
      <c r="B782" s="99">
        <v>21.36</v>
      </c>
      <c r="C782" s="99">
        <v>5.2</v>
      </c>
      <c r="D782" s="99">
        <v>13.98</v>
      </c>
      <c r="E782" s="99">
        <v>26.42</v>
      </c>
      <c r="F782" s="99">
        <v>7.13</v>
      </c>
      <c r="G782" s="99">
        <v>0</v>
      </c>
      <c r="H782" s="99">
        <v>0</v>
      </c>
      <c r="I782" s="99">
        <v>0</v>
      </c>
      <c r="J782" s="99">
        <v>0.53</v>
      </c>
      <c r="K782" s="99">
        <v>0</v>
      </c>
      <c r="L782" s="99">
        <v>7.14</v>
      </c>
      <c r="M782" s="99">
        <v>0.87</v>
      </c>
      <c r="N782" s="99">
        <v>0</v>
      </c>
      <c r="O782" s="99">
        <v>2.0499999999999998</v>
      </c>
      <c r="P782" s="99">
        <v>0</v>
      </c>
      <c r="Q782" s="99">
        <v>0</v>
      </c>
      <c r="R782" s="99">
        <v>0</v>
      </c>
      <c r="S782" s="99">
        <v>0</v>
      </c>
      <c r="T782" s="99">
        <v>7.34</v>
      </c>
      <c r="U782" s="99">
        <v>50.62</v>
      </c>
      <c r="V782" s="99">
        <v>157.41</v>
      </c>
      <c r="W782" s="99">
        <v>142.26</v>
      </c>
      <c r="X782" s="99">
        <v>149.41</v>
      </c>
      <c r="Y782" s="99">
        <v>998.14</v>
      </c>
    </row>
    <row r="783" spans="1:25">
      <c r="A783" s="100">
        <v>22</v>
      </c>
      <c r="B783" s="99">
        <v>10</v>
      </c>
      <c r="C783" s="99">
        <v>9.1999999999999993</v>
      </c>
      <c r="D783" s="99">
        <v>0</v>
      </c>
      <c r="E783" s="99">
        <v>10.4</v>
      </c>
      <c r="F783" s="99">
        <v>8.98</v>
      </c>
      <c r="G783" s="99">
        <v>10.95</v>
      </c>
      <c r="H783" s="99">
        <v>10.130000000000001</v>
      </c>
      <c r="I783" s="99">
        <v>22.04</v>
      </c>
      <c r="J783" s="99">
        <v>22.56</v>
      </c>
      <c r="K783" s="99">
        <v>14.75</v>
      </c>
      <c r="L783" s="99">
        <v>25.19</v>
      </c>
      <c r="M783" s="99">
        <v>25.62</v>
      </c>
      <c r="N783" s="99">
        <v>27.45</v>
      </c>
      <c r="O783" s="99">
        <v>7.65</v>
      </c>
      <c r="P783" s="99">
        <v>9.86</v>
      </c>
      <c r="Q783" s="99">
        <v>0</v>
      </c>
      <c r="R783" s="99">
        <v>0</v>
      </c>
      <c r="S783" s="99">
        <v>38.74</v>
      </c>
      <c r="T783" s="99">
        <v>90.69</v>
      </c>
      <c r="U783" s="99">
        <v>98.12</v>
      </c>
      <c r="V783" s="99">
        <v>96.65</v>
      </c>
      <c r="W783" s="99">
        <v>121.45</v>
      </c>
      <c r="X783" s="99">
        <v>180.22</v>
      </c>
      <c r="Y783" s="99">
        <v>172.64</v>
      </c>
    </row>
    <row r="784" spans="1:25">
      <c r="A784" s="100">
        <v>23</v>
      </c>
      <c r="B784" s="99">
        <v>8.8000000000000007</v>
      </c>
      <c r="C784" s="99">
        <v>23.13</v>
      </c>
      <c r="D784" s="99">
        <v>93.41</v>
      </c>
      <c r="E784" s="99">
        <v>39.08</v>
      </c>
      <c r="F784" s="99">
        <v>14.03</v>
      </c>
      <c r="G784" s="99">
        <v>16.12</v>
      </c>
      <c r="H784" s="99">
        <v>4.5</v>
      </c>
      <c r="I784" s="99">
        <v>11.19</v>
      </c>
      <c r="J784" s="99">
        <v>19.21</v>
      </c>
      <c r="K784" s="99">
        <v>10.54</v>
      </c>
      <c r="L784" s="99">
        <v>14.93</v>
      </c>
      <c r="M784" s="99">
        <v>12.19</v>
      </c>
      <c r="N784" s="99">
        <v>12.05</v>
      </c>
      <c r="O784" s="99">
        <v>9.3800000000000008</v>
      </c>
      <c r="P784" s="99">
        <v>21.84</v>
      </c>
      <c r="Q784" s="99">
        <v>0</v>
      </c>
      <c r="R784" s="99">
        <v>0</v>
      </c>
      <c r="S784" s="99">
        <v>0</v>
      </c>
      <c r="T784" s="99">
        <v>14.8</v>
      </c>
      <c r="U784" s="99">
        <v>62.98</v>
      </c>
      <c r="V784" s="99">
        <v>53.5</v>
      </c>
      <c r="W784" s="99">
        <v>43.67</v>
      </c>
      <c r="X784" s="99">
        <v>87.69</v>
      </c>
      <c r="Y784" s="99">
        <v>177.21</v>
      </c>
    </row>
    <row r="785" spans="1:26">
      <c r="A785" s="100">
        <v>24</v>
      </c>
      <c r="B785" s="99">
        <v>117.5</v>
      </c>
      <c r="C785" s="99">
        <v>120</v>
      </c>
      <c r="D785" s="99">
        <v>142.52000000000001</v>
      </c>
      <c r="E785" s="99">
        <v>124.38</v>
      </c>
      <c r="F785" s="99">
        <v>30.91</v>
      </c>
      <c r="G785" s="99">
        <v>53.74</v>
      </c>
      <c r="H785" s="99">
        <v>92.03</v>
      </c>
      <c r="I785" s="99">
        <v>185.89</v>
      </c>
      <c r="J785" s="99">
        <v>173.4</v>
      </c>
      <c r="K785" s="99">
        <v>137.6</v>
      </c>
      <c r="L785" s="99">
        <v>122.26</v>
      </c>
      <c r="M785" s="99">
        <v>138.74</v>
      </c>
      <c r="N785" s="99">
        <v>167.06</v>
      </c>
      <c r="O785" s="99">
        <v>417.72</v>
      </c>
      <c r="P785" s="99">
        <v>422.69</v>
      </c>
      <c r="Q785" s="99">
        <v>215.57</v>
      </c>
      <c r="R785" s="99">
        <v>476.34</v>
      </c>
      <c r="S785" s="99">
        <v>227.32</v>
      </c>
      <c r="T785" s="99">
        <v>685.34</v>
      </c>
      <c r="U785" s="99">
        <v>474.15</v>
      </c>
      <c r="V785" s="99">
        <v>920.66</v>
      </c>
      <c r="W785" s="99">
        <v>888.85</v>
      </c>
      <c r="X785" s="99">
        <v>901.37</v>
      </c>
      <c r="Y785" s="99">
        <v>894.66</v>
      </c>
    </row>
    <row r="786" spans="1:26">
      <c r="A786" s="100">
        <v>25</v>
      </c>
      <c r="B786" s="99">
        <v>78.55</v>
      </c>
      <c r="C786" s="99">
        <v>143.44999999999999</v>
      </c>
      <c r="D786" s="99">
        <v>110.9</v>
      </c>
      <c r="E786" s="99">
        <v>180.19</v>
      </c>
      <c r="F786" s="99">
        <v>443.5</v>
      </c>
      <c r="G786" s="99">
        <v>0.01</v>
      </c>
      <c r="H786" s="99">
        <v>957.64</v>
      </c>
      <c r="I786" s="99">
        <v>919.08</v>
      </c>
      <c r="J786" s="99">
        <v>5.34</v>
      </c>
      <c r="K786" s="99">
        <v>91.95</v>
      </c>
      <c r="L786" s="99">
        <v>78.44</v>
      </c>
      <c r="M786" s="99">
        <v>74.22</v>
      </c>
      <c r="N786" s="99">
        <v>92.4</v>
      </c>
      <c r="O786" s="99">
        <v>151.25</v>
      </c>
      <c r="P786" s="99">
        <v>98.28</v>
      </c>
      <c r="Q786" s="99">
        <v>13.11</v>
      </c>
      <c r="R786" s="99">
        <v>11.91</v>
      </c>
      <c r="S786" s="99">
        <v>137.5</v>
      </c>
      <c r="T786" s="99">
        <v>327.8</v>
      </c>
      <c r="U786" s="99">
        <v>902.02</v>
      </c>
      <c r="V786" s="99">
        <v>863.17</v>
      </c>
      <c r="W786" s="99">
        <v>828.2</v>
      </c>
      <c r="X786" s="99">
        <v>860.03</v>
      </c>
      <c r="Y786" s="99">
        <v>855.05</v>
      </c>
    </row>
    <row r="787" spans="1:26">
      <c r="A787" s="100">
        <v>26</v>
      </c>
      <c r="B787" s="99">
        <v>15.13</v>
      </c>
      <c r="C787" s="99">
        <v>50.25</v>
      </c>
      <c r="D787" s="99">
        <v>6.41</v>
      </c>
      <c r="E787" s="99">
        <v>57.76</v>
      </c>
      <c r="F787" s="99">
        <v>31.26</v>
      </c>
      <c r="G787" s="99">
        <v>3.62</v>
      </c>
      <c r="H787" s="99">
        <v>93.26</v>
      </c>
      <c r="I787" s="99">
        <v>101.68</v>
      </c>
      <c r="J787" s="99">
        <v>317.29000000000002</v>
      </c>
      <c r="K787" s="99">
        <v>83.99</v>
      </c>
      <c r="L787" s="99">
        <v>137.6</v>
      </c>
      <c r="M787" s="99">
        <v>0</v>
      </c>
      <c r="N787" s="99">
        <v>50.13</v>
      </c>
      <c r="O787" s="99">
        <v>40.22</v>
      </c>
      <c r="P787" s="99">
        <v>42.92</v>
      </c>
      <c r="Q787" s="99">
        <v>131.01</v>
      </c>
      <c r="R787" s="99">
        <v>97.02</v>
      </c>
      <c r="S787" s="99">
        <v>868.12</v>
      </c>
      <c r="T787" s="99">
        <v>858.22</v>
      </c>
      <c r="U787" s="99">
        <v>843.39</v>
      </c>
      <c r="V787" s="99">
        <v>852.89</v>
      </c>
      <c r="W787" s="99">
        <v>829.27</v>
      </c>
      <c r="X787" s="99">
        <v>821.83</v>
      </c>
      <c r="Y787" s="99">
        <v>820.05</v>
      </c>
    </row>
    <row r="788" spans="1:26">
      <c r="A788" s="100">
        <v>27</v>
      </c>
      <c r="B788" s="99">
        <v>0.01</v>
      </c>
      <c r="C788" s="99">
        <v>6.29</v>
      </c>
      <c r="D788" s="99">
        <v>3.11</v>
      </c>
      <c r="E788" s="99">
        <v>24.38</v>
      </c>
      <c r="F788" s="99">
        <v>92.24</v>
      </c>
      <c r="G788" s="99">
        <v>22.84</v>
      </c>
      <c r="H788" s="99">
        <v>217.69</v>
      </c>
      <c r="I788" s="99">
        <v>269.49</v>
      </c>
      <c r="J788" s="99">
        <v>208.82</v>
      </c>
      <c r="K788" s="99">
        <v>208.74</v>
      </c>
      <c r="L788" s="99">
        <v>144.27000000000001</v>
      </c>
      <c r="M788" s="99">
        <v>192.26</v>
      </c>
      <c r="N788" s="99">
        <v>170.84</v>
      </c>
      <c r="O788" s="99">
        <v>247.61</v>
      </c>
      <c r="P788" s="99">
        <v>91.86</v>
      </c>
      <c r="Q788" s="99">
        <v>29.38</v>
      </c>
      <c r="R788" s="99">
        <v>280.61</v>
      </c>
      <c r="S788" s="99">
        <v>242.74</v>
      </c>
      <c r="T788" s="99">
        <v>146.54</v>
      </c>
      <c r="U788" s="99">
        <v>354.91</v>
      </c>
      <c r="V788" s="99">
        <v>323.42</v>
      </c>
      <c r="W788" s="99">
        <v>791.65</v>
      </c>
      <c r="X788" s="99">
        <v>791.74</v>
      </c>
      <c r="Y788" s="99">
        <v>769.31</v>
      </c>
    </row>
    <row r="789" spans="1:26">
      <c r="A789" s="100">
        <v>28</v>
      </c>
      <c r="B789" s="99">
        <v>34.520000000000003</v>
      </c>
      <c r="C789" s="99">
        <v>70.7</v>
      </c>
      <c r="D789" s="99">
        <v>55.22</v>
      </c>
      <c r="E789" s="99">
        <v>22.44</v>
      </c>
      <c r="F789" s="99">
        <v>27.28</v>
      </c>
      <c r="G789" s="99">
        <v>66.45</v>
      </c>
      <c r="H789" s="99">
        <v>30.66</v>
      </c>
      <c r="I789" s="99">
        <v>74.73</v>
      </c>
      <c r="J789" s="99">
        <v>373.24</v>
      </c>
      <c r="K789" s="99">
        <v>56.52</v>
      </c>
      <c r="L789" s="99">
        <v>774.2</v>
      </c>
      <c r="M789" s="99">
        <v>387.03</v>
      </c>
      <c r="N789" s="99">
        <v>383.36</v>
      </c>
      <c r="O789" s="99">
        <v>84.32</v>
      </c>
      <c r="P789" s="99">
        <v>19.53</v>
      </c>
      <c r="Q789" s="99">
        <v>42.88</v>
      </c>
      <c r="R789" s="99">
        <v>25.33</v>
      </c>
      <c r="S789" s="99">
        <v>118.35</v>
      </c>
      <c r="T789" s="99">
        <v>164.98</v>
      </c>
      <c r="U789" s="99">
        <v>416.48</v>
      </c>
      <c r="V789" s="99">
        <v>396.02</v>
      </c>
      <c r="W789" s="99">
        <v>356.42</v>
      </c>
      <c r="X789" s="99">
        <v>850.97</v>
      </c>
      <c r="Y789" s="99">
        <v>845.79</v>
      </c>
    </row>
    <row r="790" spans="1:26">
      <c r="A790" s="100">
        <v>29</v>
      </c>
      <c r="B790" s="99">
        <v>48.44</v>
      </c>
      <c r="C790" s="99">
        <v>53.66</v>
      </c>
      <c r="D790" s="99">
        <v>37.6</v>
      </c>
      <c r="E790" s="99">
        <v>49.28</v>
      </c>
      <c r="F790" s="99">
        <v>87.04</v>
      </c>
      <c r="G790" s="99">
        <v>77.39</v>
      </c>
      <c r="H790" s="99">
        <v>66.790000000000006</v>
      </c>
      <c r="I790" s="99">
        <v>81.34</v>
      </c>
      <c r="J790" s="99">
        <v>134.63</v>
      </c>
      <c r="K790" s="99">
        <v>125.4</v>
      </c>
      <c r="L790" s="99">
        <v>116.57</v>
      </c>
      <c r="M790" s="99">
        <v>110.07</v>
      </c>
      <c r="N790" s="99">
        <v>146.9</v>
      </c>
      <c r="O790" s="99">
        <v>357.58</v>
      </c>
      <c r="P790" s="99">
        <v>382.52</v>
      </c>
      <c r="Q790" s="99">
        <v>66.61</v>
      </c>
      <c r="R790" s="99">
        <v>103.87</v>
      </c>
      <c r="S790" s="99">
        <v>369.64</v>
      </c>
      <c r="T790" s="99">
        <v>356.91</v>
      </c>
      <c r="U790" s="99">
        <v>860.01</v>
      </c>
      <c r="V790" s="99">
        <v>852.92</v>
      </c>
      <c r="W790" s="99">
        <v>824.07</v>
      </c>
      <c r="X790" s="99">
        <v>811.79</v>
      </c>
      <c r="Y790" s="99">
        <v>808.39</v>
      </c>
    </row>
    <row r="791" spans="1:26">
      <c r="A791" s="100">
        <v>30</v>
      </c>
      <c r="B791" s="99">
        <v>84.47</v>
      </c>
      <c r="C791" s="99">
        <v>291.67</v>
      </c>
      <c r="D791" s="99">
        <v>109.65</v>
      </c>
      <c r="E791" s="99">
        <v>203.88</v>
      </c>
      <c r="F791" s="99">
        <v>303.83999999999997</v>
      </c>
      <c r="G791" s="99">
        <v>150.87</v>
      </c>
      <c r="H791" s="99">
        <v>199.2</v>
      </c>
      <c r="I791" s="99">
        <v>354.58</v>
      </c>
      <c r="J791" s="99">
        <v>353.48</v>
      </c>
      <c r="K791" s="99">
        <v>350.04</v>
      </c>
      <c r="L791" s="99">
        <v>344.67</v>
      </c>
      <c r="M791" s="99">
        <v>351.25</v>
      </c>
      <c r="N791" s="99">
        <v>347.48</v>
      </c>
      <c r="O791" s="99">
        <v>345.69</v>
      </c>
      <c r="P791" s="99">
        <v>83.66</v>
      </c>
      <c r="Q791" s="99">
        <v>59.63</v>
      </c>
      <c r="R791" s="99">
        <v>32.56</v>
      </c>
      <c r="S791" s="99">
        <v>213.45</v>
      </c>
      <c r="T791" s="99">
        <v>346.86</v>
      </c>
      <c r="U791" s="99">
        <v>109.87</v>
      </c>
      <c r="V791" s="99">
        <v>285.24</v>
      </c>
      <c r="W791" s="99">
        <v>783.1</v>
      </c>
      <c r="X791" s="99">
        <v>786.47</v>
      </c>
      <c r="Y791" s="99">
        <v>779.12</v>
      </c>
    </row>
    <row r="792" spans="1:26" s="55" customFormat="1">
      <c r="A792" s="100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51"/>
    </row>
    <row r="794" spans="1:26">
      <c r="A794" s="120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2"/>
      <c r="Q794" s="124" t="s">
        <v>115</v>
      </c>
      <c r="R794" s="124"/>
      <c r="S794" s="124"/>
      <c r="T794" s="124"/>
      <c r="U794" s="124"/>
      <c r="V794" s="124"/>
      <c r="W794" s="124"/>
      <c r="X794" s="124"/>
      <c r="Y794" s="125"/>
    </row>
    <row r="795" spans="1:26">
      <c r="A795" s="126" t="s">
        <v>125</v>
      </c>
      <c r="B795" s="127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8"/>
      <c r="Q795" s="123">
        <v>-7.98</v>
      </c>
      <c r="R795" s="124"/>
      <c r="S795" s="124"/>
      <c r="T795" s="124"/>
      <c r="U795" s="124"/>
      <c r="V795" s="124"/>
      <c r="W795" s="124"/>
      <c r="X795" s="124"/>
      <c r="Y795" s="125"/>
    </row>
    <row r="796" spans="1:26" ht="13.5" customHeight="1">
      <c r="A796" s="120" t="s">
        <v>126</v>
      </c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2"/>
      <c r="Q796" s="123">
        <v>115.1</v>
      </c>
      <c r="R796" s="124"/>
      <c r="S796" s="124"/>
      <c r="T796" s="124"/>
      <c r="U796" s="124"/>
      <c r="V796" s="124"/>
      <c r="W796" s="124"/>
      <c r="X796" s="124"/>
      <c r="Y796" s="125"/>
    </row>
    <row r="797" spans="1:26" ht="13.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6"/>
      <c r="R797" s="76"/>
      <c r="S797" s="76"/>
      <c r="T797" s="76"/>
      <c r="U797" s="76"/>
      <c r="V797" s="76"/>
      <c r="W797" s="76"/>
      <c r="X797" s="76"/>
      <c r="Y797" s="76"/>
    </row>
    <row r="798" spans="1:26" ht="13.5" customHeight="1">
      <c r="A798" s="78"/>
      <c r="B798" s="78" t="s">
        <v>97</v>
      </c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101">
        <v>627957.77</v>
      </c>
      <c r="R798" s="56"/>
      <c r="V798" s="76"/>
      <c r="W798" s="76"/>
      <c r="X798" s="76"/>
      <c r="Y798" s="76"/>
    </row>
    <row r="799" spans="1:26" ht="13.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6"/>
      <c r="R799" s="76"/>
      <c r="S799" s="76"/>
      <c r="T799" s="76"/>
      <c r="U799" s="76"/>
      <c r="V799" s="76"/>
      <c r="W799" s="76"/>
      <c r="X799" s="76"/>
      <c r="Y799" s="76"/>
    </row>
    <row r="800" spans="1:26">
      <c r="B800" s="78" t="s">
        <v>106</v>
      </c>
    </row>
    <row r="802" spans="1:25">
      <c r="A802" s="132"/>
      <c r="B802" s="133"/>
      <c r="C802" s="133"/>
      <c r="D802" s="133"/>
      <c r="E802" s="134"/>
      <c r="F802" s="111" t="s">
        <v>26</v>
      </c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3"/>
    </row>
    <row r="803" spans="1:25">
      <c r="A803" s="135"/>
      <c r="B803" s="136"/>
      <c r="C803" s="136"/>
      <c r="D803" s="136"/>
      <c r="E803" s="137"/>
      <c r="F803" s="111" t="s">
        <v>3</v>
      </c>
      <c r="G803" s="112"/>
      <c r="H803" s="112"/>
      <c r="I803" s="112"/>
      <c r="J803" s="113"/>
      <c r="K803" s="111" t="s">
        <v>27</v>
      </c>
      <c r="L803" s="112"/>
      <c r="M803" s="112"/>
      <c r="N803" s="112"/>
      <c r="O803" s="113"/>
      <c r="P803" s="111" t="s">
        <v>107</v>
      </c>
      <c r="Q803" s="112"/>
      <c r="R803" s="112"/>
      <c r="S803" s="112"/>
      <c r="T803" s="113"/>
      <c r="U803" s="111" t="s">
        <v>6</v>
      </c>
      <c r="V803" s="112"/>
      <c r="W803" s="112"/>
      <c r="X803" s="112"/>
      <c r="Y803" s="113"/>
    </row>
    <row r="804" spans="1:25" ht="24.75" customHeight="1">
      <c r="A804" s="114" t="s">
        <v>108</v>
      </c>
      <c r="B804" s="115"/>
      <c r="C804" s="115"/>
      <c r="D804" s="115"/>
      <c r="E804" s="116"/>
      <c r="F804" s="117">
        <v>731371.86</v>
      </c>
      <c r="G804" s="118"/>
      <c r="H804" s="118"/>
      <c r="I804" s="118"/>
      <c r="J804" s="119"/>
      <c r="K804" s="117">
        <v>1096106.6499999999</v>
      </c>
      <c r="L804" s="118"/>
      <c r="M804" s="118"/>
      <c r="N804" s="118"/>
      <c r="O804" s="119"/>
      <c r="P804" s="117">
        <v>1378173.82</v>
      </c>
      <c r="Q804" s="118"/>
      <c r="R804" s="118"/>
      <c r="S804" s="118"/>
      <c r="T804" s="119"/>
      <c r="U804" s="117">
        <v>1508015.48</v>
      </c>
      <c r="V804" s="118"/>
      <c r="W804" s="118"/>
      <c r="X804" s="118"/>
      <c r="Y804" s="119"/>
    </row>
    <row r="807" spans="1:25">
      <c r="A807" s="78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R807" s="76"/>
      <c r="S807" s="76"/>
      <c r="T807" s="76"/>
      <c r="U807" s="76"/>
      <c r="V807" s="76"/>
      <c r="W807" s="76"/>
      <c r="X807" s="76"/>
      <c r="Y807" s="76"/>
    </row>
    <row r="808" spans="1:25">
      <c r="A808" s="78"/>
      <c r="B808" s="78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</row>
    <row r="809" spans="1:25">
      <c r="A809" s="78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</row>
    <row r="810" spans="1:25">
      <c r="A810" s="78"/>
      <c r="B810" s="78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</row>
  </sheetData>
  <sheetProtection selectLockedCells="1" selectUnlockedCells="1"/>
  <mergeCells count="69">
    <mergeCell ref="A14:E14"/>
    <mergeCell ref="M4:P4"/>
    <mergeCell ref="Q4:R4"/>
    <mergeCell ref="A12:E13"/>
    <mergeCell ref="F12:J12"/>
    <mergeCell ref="B181:Y181"/>
    <mergeCell ref="O22:P22"/>
    <mergeCell ref="A60:E61"/>
    <mergeCell ref="F60:J60"/>
    <mergeCell ref="A62:E62"/>
    <mergeCell ref="A63:E63"/>
    <mergeCell ref="A64:E64"/>
    <mergeCell ref="B54:Y54"/>
    <mergeCell ref="B147:Y147"/>
    <mergeCell ref="A68:E69"/>
    <mergeCell ref="A70:E70"/>
    <mergeCell ref="A71:E71"/>
    <mergeCell ref="B79:Y79"/>
    <mergeCell ref="B113:Y113"/>
    <mergeCell ref="U364:Y364"/>
    <mergeCell ref="A365:E365"/>
    <mergeCell ref="F365:J365"/>
    <mergeCell ref="K365:O365"/>
    <mergeCell ref="A363:E364"/>
    <mergeCell ref="P365:T365"/>
    <mergeCell ref="U365:Y365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590:Y590"/>
    <mergeCell ref="B624:Y624"/>
    <mergeCell ref="B658:Y658"/>
    <mergeCell ref="B692:Y692"/>
    <mergeCell ref="F802:Y802"/>
    <mergeCell ref="B543:Y543"/>
    <mergeCell ref="B441:Y441"/>
    <mergeCell ref="B475:Y475"/>
    <mergeCell ref="A578:P578"/>
    <mergeCell ref="Q578:Y578"/>
    <mergeCell ref="U804:Y804"/>
    <mergeCell ref="A579:P579"/>
    <mergeCell ref="Q579:Y579"/>
    <mergeCell ref="A580:P580"/>
    <mergeCell ref="Q580:Y580"/>
    <mergeCell ref="K803:O803"/>
    <mergeCell ref="P803:T803"/>
    <mergeCell ref="U803:Y803"/>
    <mergeCell ref="A795:P795"/>
    <mergeCell ref="Q795:Y795"/>
    <mergeCell ref="B760:Y760"/>
    <mergeCell ref="A794:P794"/>
    <mergeCell ref="Q794:Y794"/>
    <mergeCell ref="A796:P796"/>
    <mergeCell ref="Q796:Y796"/>
    <mergeCell ref="A802:E803"/>
    <mergeCell ref="F803:J803"/>
    <mergeCell ref="A804:E804"/>
    <mergeCell ref="F804:J804"/>
    <mergeCell ref="K804:O804"/>
    <mergeCell ref="P804:T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Рег_сотав</vt:lpstr>
      <vt:lpstr>ПУСВНЦ (до 670 кВт)</vt:lpstr>
      <vt:lpstr>ПУСВНЦ (от 670 до 10 МВт)</vt:lpstr>
      <vt:lpstr>ПУСВНЦ (не менее 10 МВт)</vt:lpstr>
      <vt:lpstr>'ПУСВНЦ (до 670 кВт)'!Область_печати</vt:lpstr>
      <vt:lpstr>'ПУСВНЦ (не менее 10 МВт)'!Область_печати</vt:lpstr>
      <vt:lpstr>'ПУСВНЦ (от 670 до 10 МВт)'!Область_печати</vt:lpstr>
    </vt:vector>
  </TitlesOfParts>
  <Company>Kontora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В. Алтухова</dc:creator>
  <cp:lastModifiedBy>Батаршинова Екатерина Сергеевна</cp:lastModifiedBy>
  <cp:lastPrinted>2018-01-25T08:09:12Z</cp:lastPrinted>
  <dcterms:created xsi:type="dcterms:W3CDTF">2012-07-24T02:28:11Z</dcterms:created>
  <dcterms:modified xsi:type="dcterms:W3CDTF">2018-10-19T02:46:17Z</dcterms:modified>
</cp:coreProperties>
</file>