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mc:AlternateContent xmlns:mc="http://schemas.openxmlformats.org/markup-compatibility/2006">
    <mc:Choice Requires="x15">
      <x15ac:absPath xmlns:x15ac="http://schemas.microsoft.com/office/spreadsheetml/2010/11/ac" url="K:\06 -- Департамент по обеспечению деятельности\07 -- ( Отдел закупок )\2024\ЗАКУПКИ\00043_Электротехника для собств.нужд\Договор_11.03.2024_(Д_ТЭС_8.1_6241)\00043_ЗД\"/>
    </mc:Choice>
  </mc:AlternateContent>
  <xr:revisionPtr revIDLastSave="0" documentId="13_ncr:1_{B838FEA0-8BF0-45D6-9219-8BDE4D92DDE8}" xr6:coauthVersionLast="36" xr6:coauthVersionMax="36" xr10:uidLastSave="{00000000-0000-0000-0000-000000000000}"/>
  <bookViews>
    <workbookView xWindow="0" yWindow="0" windowWidth="28800" windowHeight="12300" xr2:uid="{00000000-000D-0000-FFFF-FFFF00000000}"/>
  </bookViews>
  <sheets>
    <sheet name="Спецификация_Техническая часть" sheetId="1" r:id="rId1"/>
    <sheet name="Countries" sheetId="2" state="hidden" r:id="rId2"/>
  </sheets>
  <definedNames>
    <definedName name="_xlnm._FilterDatabase" localSheetId="0" hidden="1">'Спецификация_Техническая часть'!$A$11:$BY$163</definedName>
    <definedName name="COUNTRY">Countries!$A$1:$A$200</definedName>
  </definedNames>
  <calcPr calcId="191029"/>
</workbook>
</file>

<file path=xl/calcChain.xml><?xml version="1.0" encoding="utf-8"?>
<calcChain xmlns="http://schemas.openxmlformats.org/spreadsheetml/2006/main">
  <c r="M13" i="1" l="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2" i="1"/>
  <c r="K13" i="1" l="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2" i="1" l="1"/>
</calcChain>
</file>

<file path=xl/sharedStrings.xml><?xml version="1.0" encoding="utf-8"?>
<sst xmlns="http://schemas.openxmlformats.org/spreadsheetml/2006/main" count="904" uniqueCount="359">
  <si>
    <t>Спецификация (Техническая часть)</t>
  </si>
  <si>
    <t>Название закупки</t>
  </si>
  <si>
    <t>Внимание!!!  Обязательно прочитайте инструкцию по заполнению в конце таблицы.</t>
  </si>
  <si>
    <t>Лот</t>
  </si>
  <si>
    <t>Год ГКПЗ</t>
  </si>
  <si>
    <t>Номер альтернативного предложения</t>
  </si>
  <si>
    <t/>
  </si>
  <si>
    <t>№ позиции</t>
  </si>
  <si>
    <t>Ед. изм.</t>
  </si>
  <si>
    <t>Страна происхождения товара (план)</t>
  </si>
  <si>
    <t>Общее количество, требуемое</t>
  </si>
  <si>
    <t>Аналог участника</t>
  </si>
  <si>
    <t>Наименование изготовителя (предложение участника)</t>
  </si>
  <si>
    <t>Уровень локализации</t>
  </si>
  <si>
    <t>Страна происхождения товара (предложение участника)</t>
  </si>
  <si>
    <t>Общее количество, предлагаемое</t>
  </si>
  <si>
    <t xml:space="preserve">Наименование позиции </t>
  </si>
  <si>
    <t>ГОСТ, ОСТ, ТУ, чертеж</t>
  </si>
  <si>
    <t>Наименование позиции</t>
  </si>
  <si>
    <t>АО Томскэнергосбыт</t>
  </si>
  <si>
    <t>Китай</t>
  </si>
  <si>
    <t>Прочие коммерческие условия поставки:</t>
  </si>
  <si>
    <t>№ п/п</t>
  </si>
  <si>
    <t>Значение</t>
  </si>
  <si>
    <t>Срок поставки (Начало)</t>
  </si>
  <si>
    <t>Срок поставки (Окончание)</t>
  </si>
  <si>
    <t>Гарантийный срок</t>
  </si>
  <si>
    <t>Адрес доставки товара [стоимость доставки включена в стоимость товара]</t>
  </si>
  <si>
    <t>Дополнительные услуги [расшифровать, какие дополнительные услуги включены в стоимость товара, например: страхование, разгрузка, шеф-монтаж, обучение  и т.п.]</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</si>
  <si>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</si>
  <si>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r>
      <t>2) Поле "</t>
    </r>
    <r>
      <rPr>
        <b/>
        <sz val="12"/>
        <color indexed="56"/>
        <rFont val="Arial"/>
        <family val="2"/>
        <charset val="204"/>
      </rPr>
      <t>Аналог участника</t>
    </r>
    <r>
      <rPr>
        <sz val="12"/>
        <color indexed="56"/>
        <rFont val="Arial"/>
        <family val="2"/>
        <charset val="204"/>
      </rPr>
      <t xml:space="preserve">" заполняется, </t>
    </r>
    <r>
      <rPr>
        <b/>
        <u/>
        <sz val="12"/>
        <color indexed="10"/>
        <rFont val="Arial"/>
        <family val="2"/>
        <charset val="204"/>
      </rPr>
      <t>только если</t>
    </r>
    <r>
      <rPr>
        <sz val="12"/>
        <color indexed="56"/>
        <rFont val="Arial"/>
        <family val="2"/>
        <charset val="204"/>
      </rPr>
      <t xml:space="preserve"> поставщик предлагает вместо исходной позиции (указанной в поле наименование) - аналог, в таком случае в этом поле необходимо указать полное наименование предлагаемого аналога и Нормативную документацию (ГОСТ, ТУ, чертёж, ОСТ).</t>
    </r>
  </si>
  <si>
    <r>
      <t xml:space="preserve">3) </t>
    </r>
    <r>
      <rPr>
        <b/>
        <sz val="12"/>
        <color indexed="10"/>
        <rFont val="Arial"/>
        <family val="2"/>
        <charset val="204"/>
      </rPr>
      <t xml:space="preserve">Внимание! Поля: "Наименование изготовителя (предложение участника)", </t>
    </r>
    <r>
      <rPr>
        <sz val="12"/>
        <color indexed="10"/>
        <rFont val="Arial"/>
        <family val="2"/>
        <charset val="204"/>
      </rPr>
      <t>"</t>
    </r>
    <r>
      <rPr>
        <b/>
        <sz val="12"/>
        <color indexed="10"/>
        <rFont val="Arial"/>
        <family val="2"/>
        <charset val="204"/>
      </rPr>
      <t>Страна происхождения товара (предложение участника)"</t>
    </r>
    <r>
      <rPr>
        <sz val="12"/>
        <color indexed="10"/>
        <rFont val="Arial"/>
        <family val="2"/>
        <charset val="204"/>
      </rPr>
      <t xml:space="preserve"> обязательны для заполнения участником.</t>
    </r>
  </si>
  <si>
    <r>
      <t>4)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</si>
  <si>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 xml:space="preserve">5) В таблице "Прочие условия поставки" приводятся </t>
    </r>
    <r>
      <rPr>
        <b/>
        <u/>
        <sz val="12"/>
        <color indexed="56"/>
        <rFont val="Arial"/>
        <family val="2"/>
        <charset val="204"/>
      </rPr>
      <t>основные</t>
    </r>
    <r>
      <rPr>
        <sz val="12"/>
        <color indexed="56"/>
        <rFont val="Arial"/>
        <family val="2"/>
        <charset val="204"/>
      </rPr>
      <t xml:space="preserve"> параметры предложения Участника закупки.</t>
    </r>
  </si>
  <si>
    <t>6) Данные в столбцах "Страна происхождения товара (предложение участника)", "Наименование изготовителя (предложение участника)",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</si>
  <si>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7) В состав заявки (предложения)  должна быть приложена электронная версия Спецификации</t>
  </si>
  <si>
    <t>Российская Федерация</t>
  </si>
  <si>
    <t>Австралия</t>
  </si>
  <si>
    <t>Австрия</t>
  </si>
  <si>
    <t>Азербайджан</t>
  </si>
  <si>
    <t>Алжир</t>
  </si>
  <si>
    <t>Ангола</t>
  </si>
  <si>
    <t>Андорра</t>
  </si>
  <si>
    <t>Аргентина</t>
  </si>
  <si>
    <t>Армения</t>
  </si>
  <si>
    <t>Афганистан</t>
  </si>
  <si>
    <t>Бангладеш</t>
  </si>
  <si>
    <t>Барбадос</t>
  </si>
  <si>
    <t>Беларусь</t>
  </si>
  <si>
    <t>Бельгия</t>
  </si>
  <si>
    <t>Болгария</t>
  </si>
  <si>
    <t>Босния и Герцеговина</t>
  </si>
  <si>
    <t>Бразилия</t>
  </si>
  <si>
    <t>Великобритания</t>
  </si>
  <si>
    <t>Венгрия</t>
  </si>
  <si>
    <t>Венесуэла</t>
  </si>
  <si>
    <t>Вьетнам</t>
  </si>
  <si>
    <t>Германия</t>
  </si>
  <si>
    <t>Гонконг</t>
  </si>
  <si>
    <t>Греция</t>
  </si>
  <si>
    <t>Грузия</t>
  </si>
  <si>
    <t>Дания</t>
  </si>
  <si>
    <t>Доминиканская Республика</t>
  </si>
  <si>
    <t>Египет</t>
  </si>
  <si>
    <t>Израиль</t>
  </si>
  <si>
    <t>Индия</t>
  </si>
  <si>
    <t>Индонезия</t>
  </si>
  <si>
    <t>Иордания</t>
  </si>
  <si>
    <t>Ирак</t>
  </si>
  <si>
    <t>Иран (Исламская Республика)</t>
  </si>
  <si>
    <t>Исландия</t>
  </si>
  <si>
    <t>Испания</t>
  </si>
  <si>
    <t>Италия</t>
  </si>
  <si>
    <t>Казахстан</t>
  </si>
  <si>
    <t>Камерун</t>
  </si>
  <si>
    <t>Канада</t>
  </si>
  <si>
    <t>Кения</t>
  </si>
  <si>
    <t>Кипр</t>
  </si>
  <si>
    <t>Княжество Монако</t>
  </si>
  <si>
    <t>Корея, Республика</t>
  </si>
  <si>
    <t>Куба</t>
  </si>
  <si>
    <t>Кувейт</t>
  </si>
  <si>
    <t>Кыргызстан</t>
  </si>
  <si>
    <t>Латвия</t>
  </si>
  <si>
    <t>Ливан</t>
  </si>
  <si>
    <t>Ливийская Арабская Джамахирия</t>
  </si>
  <si>
    <t>Литва</t>
  </si>
  <si>
    <t>Лихтенштейн</t>
  </si>
  <si>
    <t>Люксембург</t>
  </si>
  <si>
    <t>Македония</t>
  </si>
  <si>
    <t>Малайзия</t>
  </si>
  <si>
    <t>Марокко</t>
  </si>
  <si>
    <t>Мексика</t>
  </si>
  <si>
    <t>Молдова, Республика</t>
  </si>
  <si>
    <t>Монголия</t>
  </si>
  <si>
    <t>Нидерланды</t>
  </si>
  <si>
    <t>Новая Зеландия</t>
  </si>
  <si>
    <t>Норвегия</t>
  </si>
  <si>
    <t>Объединенные Арабские Эмираты</t>
  </si>
  <si>
    <t>Пакистан</t>
  </si>
  <si>
    <t>Польша</t>
  </si>
  <si>
    <t>Португалия</t>
  </si>
  <si>
    <t>Республика Ирландия</t>
  </si>
  <si>
    <t>Румыния</t>
  </si>
  <si>
    <t>США</t>
  </si>
  <si>
    <t>Саудовская Аравия</t>
  </si>
  <si>
    <t>Сербия</t>
  </si>
  <si>
    <t>Сингапур</t>
  </si>
  <si>
    <t>Сирийская Арабская Республика</t>
  </si>
  <si>
    <t>Словакия</t>
  </si>
  <si>
    <t>Словения</t>
  </si>
  <si>
    <t>Таджикистан</t>
  </si>
  <si>
    <t>Таиланд</t>
  </si>
  <si>
    <t>Тайвань, Республика Китай</t>
  </si>
  <si>
    <t>Тунис</t>
  </si>
  <si>
    <t>Туркменистан</t>
  </si>
  <si>
    <t>Турция</t>
  </si>
  <si>
    <t>Узбекистан</t>
  </si>
  <si>
    <t>Украина</t>
  </si>
  <si>
    <t>Филиппины</t>
  </si>
  <si>
    <t>Финляндия</t>
  </si>
  <si>
    <t>Франция</t>
  </si>
  <si>
    <t>Хорватия</t>
  </si>
  <si>
    <t>Чешская Республика</t>
  </si>
  <si>
    <t>Чили</t>
  </si>
  <si>
    <t>Швейцария</t>
  </si>
  <si>
    <t>Швеция</t>
  </si>
  <si>
    <t>Шри-Ланка</t>
  </si>
  <si>
    <t>Эквадор</t>
  </si>
  <si>
    <t>Эстония</t>
  </si>
  <si>
    <t>ЮАР</t>
  </si>
  <si>
    <t>Япония</t>
  </si>
  <si>
    <t>шт</t>
  </si>
  <si>
    <t>м</t>
  </si>
  <si>
    <t>упак</t>
  </si>
  <si>
    <t xml:space="preserve">DIN-рейка перфорированная (1000мм.), EKF PROxima </t>
  </si>
  <si>
    <t>Автоматический выключатель, ВА47-100 3P х-ка C 100А 10кА, IEK</t>
  </si>
  <si>
    <t>Автоматический выключатель, ВА47-100 3P х-ка C 80А 10кА, IEK</t>
  </si>
  <si>
    <t xml:space="preserve">Автоматический выключатель, ВА47-29 1P х-ка C 16А 4,5кА, IEK </t>
  </si>
  <si>
    <t xml:space="preserve">Автоматический выключатель, ВА47-29 1P х-ка C 25А 4,5кА, IEK </t>
  </si>
  <si>
    <t xml:space="preserve">Автоматический выключатель, ВА47-29 1P х-ка C 32А 4,5кА, IEK  </t>
  </si>
  <si>
    <t xml:space="preserve">Автоматический выключатель, ВА47-29 1P х-ка C 40А 4,5кА, IEK </t>
  </si>
  <si>
    <t xml:space="preserve">Автоматический выключатель, ВА47-29 2P х-ка C 25А 4,5кА, IEK  </t>
  </si>
  <si>
    <t xml:space="preserve">Автоматический выключатель, ВА47-29 2P х-ка C 32А 4,5кА, IEK </t>
  </si>
  <si>
    <t xml:space="preserve">Автоматический выключатель, ВА47-29 2P х-ка C 40А 4,5кА, IEK </t>
  </si>
  <si>
    <t xml:space="preserve">Автоматический выключатель, ВА47-29 2P х-ка C 63А 4,5кА, IEK </t>
  </si>
  <si>
    <t>Автоматический выключатель, ВА47-29 3P х-ка C 25А 4,5кА, KARAT IEK</t>
  </si>
  <si>
    <t xml:space="preserve">Автоматический выключатель, ВА47-29 3P х-ка C 32А 4,5кА, IEK </t>
  </si>
  <si>
    <t>Автоматический выключатель, ВА47-29 3P х-ка C 40А 4,5кА, IEK</t>
  </si>
  <si>
    <t>Автоматический выключатель, ВА47-29 3P х-ка C 63А 4,5кА, IEK</t>
  </si>
  <si>
    <t>Бирка квадратная для кабеля У-134, ЗЭТАРУС</t>
  </si>
  <si>
    <t>Бирка круглая для кабеля, У-135, ЗЭТАРУС</t>
  </si>
  <si>
    <t>Блок аварийного питания, БАП40-1,0 универсальный для LED IP20, IEK</t>
  </si>
  <si>
    <t>Выключатель 2-клавишный GSL000151, сх.5, 10АХ, механизм, белый</t>
  </si>
  <si>
    <t>Выключатель 3-клавишный GSL000131, 10АХ, механизм, белый</t>
  </si>
  <si>
    <t>Держатель для труб CF д-16, 51016 с защелкой, пластик, серый RAL7035 ДКС</t>
  </si>
  <si>
    <t>Держатель для труб CF д-20, 51020 с защелкой, пластик, серый RAL7035 ДКС</t>
  </si>
  <si>
    <t>Держатель для труб CF д-25, 51025 с защелкой, пластик, серый RAL7035 ДКС</t>
  </si>
  <si>
    <t>Держатель для труб CF д-32, 51032 с защелкой, пластик, серый RAL7035 ДКС</t>
  </si>
  <si>
    <t xml:space="preserve">Держатель с защёлкой CF32, черный, IEK </t>
  </si>
  <si>
    <t>Держатель с защелкой, д.16мм, черный 51016N</t>
  </si>
  <si>
    <t>Держатель с защелкой, д.20мм, черный 51020N</t>
  </si>
  <si>
    <t>Держатель с защелкой, д.25мм, черный 51025N</t>
  </si>
  <si>
    <t xml:space="preserve">Дюбель универсальный 8х40, 200шт. Tchappai TECH-KREP </t>
  </si>
  <si>
    <t xml:space="preserve">Дюбель универсальный, 6х30, 500шт. Tchappai TECH-KREP </t>
  </si>
  <si>
    <t xml:space="preserve">Жгут витой 00924RL, полиэтилен, SPIRALITE P4 </t>
  </si>
  <si>
    <t>Заглушка LEG 030290, 60*16, белый</t>
  </si>
  <si>
    <t>Зажим винтовой, ЗВИ-30 ПЭ, 6-16мм2 12пар, IEK</t>
  </si>
  <si>
    <t xml:space="preserve">Зажим винтовой, ЗВИ-80 ПЭ, 10-25мм2 12пар, IEK </t>
  </si>
  <si>
    <t>Зажим ответвительный изолированный ЗОИ 16-95/2,5-35 (P 645, P2X-95, SLIW15.1), IEK</t>
  </si>
  <si>
    <t>Зажим ответвительный прокалывающий ZP 645 (16-120/6-35)</t>
  </si>
  <si>
    <t>Изолента 0,13х15 мм белая 20 метров MIXTAPE 3 IEK</t>
  </si>
  <si>
    <t>Изолента 0,13х15 мм желтая 20 метров MIXTAPE 3 IEK</t>
  </si>
  <si>
    <t>Изолента 0,13х15 мм желто-зеленая 20 метров MIXTAPE 3 IEK</t>
  </si>
  <si>
    <t>Изолента 0,13х15 мм зеленая 20 метров MIXTAPE 3 IEK</t>
  </si>
  <si>
    <t>Изолента 0,13х15 мм красная 20 метров MIXTAPE 3 IEK</t>
  </si>
  <si>
    <t>Изолента 0,13х15 мм синяя 20 метров MIXTAPE 3 IEK</t>
  </si>
  <si>
    <t>Изолента 0,13х15 мм черная 20 метров MIXTAPE 3 IEK</t>
  </si>
  <si>
    <t>Кабель витая пара UTP 4PR 24AWG, CAT5e, нг(А)-HF, LSZH REXANT</t>
  </si>
  <si>
    <t>Кабель силовой КГтп-ХЛ 3х 2,5, с медными жилами гибкий термоэластопласт в хладостойкой изоляции</t>
  </si>
  <si>
    <t xml:space="preserve">Кабель силовой, ВВГ нг(А)-LS 4х1,5 ГОСТ </t>
  </si>
  <si>
    <t xml:space="preserve">Кабель силовой, ВВГ нг(А)-LS 4х10 ГОСТ </t>
  </si>
  <si>
    <t xml:space="preserve">Кабель силовой, ВВГ нг(А)-LS 4х16 ГОСТ </t>
  </si>
  <si>
    <t xml:space="preserve">Кабель силовой, ВВГ нг(А)-LS 4х2,5 ГОСТ </t>
  </si>
  <si>
    <t xml:space="preserve">Кабель силовой, ВВГ нг(А)-LS 4х4 ГОСТ </t>
  </si>
  <si>
    <t>Кабель силовой, ВВГ нг(А)-LS 4х6 ГОСТ</t>
  </si>
  <si>
    <t xml:space="preserve">Кабель силовой, ВВГ нг(А)-LS 5х1,5 ГОСТ </t>
  </si>
  <si>
    <t>Кабель силовой, ВВГ нг(А)-LS 5х10 ГОСТ</t>
  </si>
  <si>
    <t>Кабель силовой, ВВГ нг(А)-LS 5х16 ГОСТ</t>
  </si>
  <si>
    <t>Кабель силовой, ВВГ нг(А)-LS 5х2,5 ГОСТ</t>
  </si>
  <si>
    <t>Кабель силовой, ВВГ нг(А)-LS 5х25 ГОСТ</t>
  </si>
  <si>
    <t>Кабель силовой, ВВГ нг(А)-LS 5х35 ГОСТ</t>
  </si>
  <si>
    <t>Кабель силовой, ВВГ нг(А)-LS 5х4 ГОСТ</t>
  </si>
  <si>
    <t>Кабель силовой, ВВГ нг(А)-LS 5х6 ГОСТ</t>
  </si>
  <si>
    <t>Кабель силовой, ВВГ нг(А)-LS-П 2х1,5 ГОСТ</t>
  </si>
  <si>
    <t>Кабель силовой, ВВГ нг(А)-LS-П 2х10 ГОСТ</t>
  </si>
  <si>
    <t xml:space="preserve">Кабель силовой, ВВГ нг(А)-LS-П 2х2,5 ГОСТ </t>
  </si>
  <si>
    <t>Кабель силовой, ВВГ нг(А)-LS-П 2х4 ГОСТ</t>
  </si>
  <si>
    <t xml:space="preserve">Кабель силовой, ВВГ нг(А)-LS-П 2х6 ГОСТ </t>
  </si>
  <si>
    <t xml:space="preserve">Кабель силовой, ВВГ нг(А)-LS-П 3х1,5 ГОСТ </t>
  </si>
  <si>
    <t xml:space="preserve">Кабель силовой, ВВГ нг(А)-LS-П 3х10 ГОСТ </t>
  </si>
  <si>
    <t>Кабель силовой, ВВГ нг(А)-LS-П 3х2,5 ГОСТ</t>
  </si>
  <si>
    <t>Кабель силовой, ВВГ нг(А)-LS-П 3х4 ГОСТ</t>
  </si>
  <si>
    <t>Кабель силовой, ВВГ нг(А)-LS-П 3х6 ГОСТ</t>
  </si>
  <si>
    <t xml:space="preserve">Кабель-канал "Элекор" 100х60 </t>
  </si>
  <si>
    <t>Кабель-канал "Элекор" 25х16</t>
  </si>
  <si>
    <t xml:space="preserve">Кабель-канал "Элекор" 40х16 </t>
  </si>
  <si>
    <t>Клемма WAGO 222-413 соединительная для коммутационных коробок 3х0,08-4/2,5мм2</t>
  </si>
  <si>
    <t>Контактор, КТИ-5265 265А 400В/АС3, IEK</t>
  </si>
  <si>
    <t>Коробка приборная  (установочна для полых стен) KPL 64-50 /2LD (NA), KOPOS</t>
  </si>
  <si>
    <t>Коробка приборная (установочная для полых стен) KPL 64-50 /LD (NA), KOPOS</t>
  </si>
  <si>
    <t>Коробка приборная (установочная для полых стен) KPL 64-50/3LD (NA), KOPOS</t>
  </si>
  <si>
    <t>Коробка распаячная открытой установки , 10 гермовводов, 150х110х70 IP-55, серый, GE 41242 GREENEL</t>
  </si>
  <si>
    <t>Коробка распаячная открытой установки 100х100х50 IP-55, серый, с защелкивающейся крышкой, GE 41255 GREENEL</t>
  </si>
  <si>
    <t>Коробка распаячная отрытой установки, 70х70х40 IP-55, серый, с откидной крышкой, GE 41236 GREENEL</t>
  </si>
  <si>
    <t>Корпус металлический ЩУРн-1/12зо-1 36 УХЛ3 IP31 (395х310х165), TITAN IEK</t>
  </si>
  <si>
    <t>Корпус пластиковый КМПн-1/4 IP 20, белый, KREPTA 3 IEK</t>
  </si>
  <si>
    <t>Корпус ЩРн-п- 4 навесной пластиковый, 4 мод IP41, белый, KREPTA 3 IEK</t>
  </si>
  <si>
    <t>Корпус ЩРн-п-6, навесной пластиковый, 6 мод IP41, белый, KREPTA 3 IEK</t>
  </si>
  <si>
    <t>Лампа светодиодная низковольтная LED-MO-PRO 15Вт 12-48В Е27 4000К 1200лм, IN HOME</t>
  </si>
  <si>
    <t>Лампа светодиодная, A60 шар 15Вт 1350лм 230В 3000К E27, IEK</t>
  </si>
  <si>
    <t>Лампа светодиодная, C35 свеча 7Вт 630лм 230В 4000К E14, IEK</t>
  </si>
  <si>
    <t>Лампа светодиодная, MR16 софит 7Вт 630 лм 230В 4000К GU5.3, IEK</t>
  </si>
  <si>
    <t>Лампа светодиодная, MR16 софит 7Вт 630 лм 230В 6500К GU5.3, IEK</t>
  </si>
  <si>
    <t>Металлорукав МРПИнг d-20 мм, черный  в ПВХ оболочке, ГОФРОМАТИК</t>
  </si>
  <si>
    <t>Металлорукав МРПИнг d-22 мм, черный  в ПВХ оболочке, ГОФРОМАТИК</t>
  </si>
  <si>
    <t>Металлорукав МРПИнг d-25 мм, черный  в ПВХ оболочке, ГОФРОМАТИК</t>
  </si>
  <si>
    <t>Металлорукав МРПИнг d-32 мм, черный  в ПВХ оболочке, ГОФРОМАТИК</t>
  </si>
  <si>
    <t>Панель светодиодная универсальная LPU-01 36Вт ПРИЗМА 230В 4000K 3100Лм 180х1195х19мм IP40, IN HOME</t>
  </si>
  <si>
    <t>Патрон карболитовый подвесной Е27 Н12П-01, IN HOME</t>
  </si>
  <si>
    <t>Патрон керамический подвесной Е27 Д-002, IN HOME</t>
  </si>
  <si>
    <t>Переключатель 1-клавишный GSL000161, сх.6, 10АХ, механизм, белый</t>
  </si>
  <si>
    <t>Плавкая вставка предохранителя, ППНИ-37, габарит 2, 315А, IEK</t>
  </si>
  <si>
    <t>Плинтус LEG 030026, 60х16, белый</t>
  </si>
  <si>
    <t>Провод ПВ3(ПуГВ)нг (А)-LS 1х 0,75 , с медными жилами в виниловой изоляции гибкий пониженной горючести</t>
  </si>
  <si>
    <t>Провод ПВ3(ПуГВ)нг (А)-LS 1х 1,0, с медными жилами в виниловой изоляции гибкий пониженной горючести</t>
  </si>
  <si>
    <t>Провод ПВ3(ПуГВ)нг (А)-LS 1х 2,5, с медными жилами в виниловой изоляции гибкий пониженной горючести</t>
  </si>
  <si>
    <t xml:space="preserve">Провод самонесущий, СИП-4 2х16 </t>
  </si>
  <si>
    <t xml:space="preserve">Провод самонесущий, СИП-4 4х16 </t>
  </si>
  <si>
    <t xml:space="preserve">Провод самонесущий, СИП-4 4х25 </t>
  </si>
  <si>
    <t>Провод самонесущий, СИП-4 4х35</t>
  </si>
  <si>
    <t>Провод установочный, ПВ3(ПуГВ)нг (А)-LS 1х10</t>
  </si>
  <si>
    <t>Провод установочный, ПВ3(ПуГВ)нг (А)-LS 1х4</t>
  </si>
  <si>
    <t>Провод установочный, ПВ3(ПуГВ)нг (А)-LS 1х6</t>
  </si>
  <si>
    <t>Прожектор светодиодный СДО-7 50Вт 230В 6500К 4500лм IP65, IN HOME</t>
  </si>
  <si>
    <t>Рамка 1-ая РУ-1-БрБ, белый, BRITE IEK</t>
  </si>
  <si>
    <t>Рамка 1-постовая GSL000101, белый</t>
  </si>
  <si>
    <t>Рамка LEG 030377, 2 Мод на профиль 60х16, М45</t>
  </si>
  <si>
    <t xml:space="preserve">Распределительная коробка откр установки 100х100х50 IP55, серый, 35091 </t>
  </si>
  <si>
    <t xml:space="preserve">Реле напряжения, РНПП-311М </t>
  </si>
  <si>
    <t>Розетка 2-ая РС12-3-БрБ, с заземляющим контактом без защитных шторок 16А, белый, BRITE IEK</t>
  </si>
  <si>
    <t>Розетка 2-ая РС22-3-ХБ, с заземляющим контактом  открытой установки 16А GLORY белый, IEK</t>
  </si>
  <si>
    <t>Розетка 3-ая РС23-3-ХБ, с заземляющим контактом  открытой установки 16А GLORY белый, IEK</t>
  </si>
  <si>
    <t>Розетка 4-ая РС24-3-ХБ, с заземляющим контактом  открытой установки 16А GLORY белый, IEK</t>
  </si>
  <si>
    <t>Розетка LEG 076551, RJ45 кат.5е UTP 1м LCS</t>
  </si>
  <si>
    <t>Розетка РС14-1-0-БрБ, с заземляющим контактом без защитных шторок 16А, белый, BRITE IEK</t>
  </si>
  <si>
    <t>Розетка с заземляющим контактом РАр10-3-ОП Shuko, TDM</t>
  </si>
  <si>
    <t>Саморез 3,5*35 черный с крупной резьбой</t>
  </si>
  <si>
    <t>Саморез сверло 4.2х16 пресшайба цинк с  мелкой резьбой (1000шт)</t>
  </si>
  <si>
    <t>Светильник ГСО-Премьер (С) Ra90 36Вт 4200лм 595*595*19мм 4000К опал (Армстронг, драйвер DKP-0653)</t>
  </si>
  <si>
    <t xml:space="preserve">Светильник уличный светодиодный SP-Sputnik.Street.L.1.100.Ш.5К.MIT 15750лм 5000К 513х108х83мм IP67 </t>
  </si>
  <si>
    <t>Сжим ответвительный, У-731М (4-10:1,5-10 мм2) IP20, TDM</t>
  </si>
  <si>
    <t>Скоба металлическая, d: 16-17 двухлапковая, СД ГОФРОМАТИК (ЗЭТАРУС)</t>
  </si>
  <si>
    <t>Скоба металлическая, d: 19-20 двухлапковая, СД ГОФРОМАТИК (ЗЭТАРУС)</t>
  </si>
  <si>
    <t>Скоба металлическая, d: 25-26 двухлапковая, СД ГОФРОМАТИК (ЗЭТАРУС)</t>
  </si>
  <si>
    <t>Скоба металлическая, d: 31-32 двухлапковая, СД ГОФРОМАТИК (ЗЭТАРУС)</t>
  </si>
  <si>
    <t>Соединительный изолирующий зажим СИЗ-2 (кабельная скрутка)</t>
  </si>
  <si>
    <t>Трансформатор тока ТТИ-А 150/5А 5ВА класс 0,5S, IEK</t>
  </si>
  <si>
    <t>Трансформатор тока ТТИ-А 300/5А 5ВА класс 0,5, IEK</t>
  </si>
  <si>
    <t>Труба гофрированная, легкая ПНД d-16 мм, черный с протяжкой</t>
  </si>
  <si>
    <t>Труба гофрированная, легкая ПНД d-20 мм, черный с протяжкой</t>
  </si>
  <si>
    <t>Труба гофрированная, легкая ПНД d-25 мм, черный с протяжкой</t>
  </si>
  <si>
    <t>Труба гофрированная, легкая ПНД d-32 мм, черный с протяжкой</t>
  </si>
  <si>
    <t>Труба гофрированная, легкая с протяжкой ПВХ d-16 мм (100м), ELASTA IEK</t>
  </si>
  <si>
    <t>Труба гофрированная, легкая с протяжкой ПВХ d-20 мм (100м), ELASTA IEK</t>
  </si>
  <si>
    <t>Труба гофрированная, легкая с протяжкой ПВХ d-25 мм (50м), ELASTA IEK</t>
  </si>
  <si>
    <t>Труба гофрированная, легкая с протяжкой ПВХ d-32 мм (25м), ELASTA IEK</t>
  </si>
  <si>
    <t>Трубка термоусадочная клеевая ТТК (4:1) 12/3 (КВТ)</t>
  </si>
  <si>
    <t>Трубка термоусадочная ТУТ нг 4/2 набор: 7 цветов по 3шт 100мм, EKF</t>
  </si>
  <si>
    <t>Угол плоский LEG 030293, 60*16, белый</t>
  </si>
  <si>
    <t>Фотореле ФР 601, серый, макс. нагрузка 2200 ВА, IP44, IEK</t>
  </si>
  <si>
    <t>Хомут для кабеля 3,6х300мм нейлон (100шт), IEK</t>
  </si>
  <si>
    <t>Хомут для кабеля 4,8х500мм нейлон (100шт), IEK</t>
  </si>
  <si>
    <t>Шина соединительная 1Р 63А (дл.1м) типа PIN (штырь), IEK</t>
  </si>
  <si>
    <t>Шина соединительная 3Р 63А (дл.1м) типа PIN (штырь), IEK</t>
  </si>
  <si>
    <t>Щит распределительный навесной ЩРн-п-15 "SlimBox" IP41 EKF PROxima</t>
  </si>
  <si>
    <t>Ящик учетно-распределительный,ЯУР-3/12, IEK</t>
  </si>
  <si>
    <t>Материал: оцинкованная сталь</t>
  </si>
  <si>
    <t>Тип напряжения:  Перемен./постоян. (AC/DC)</t>
  </si>
  <si>
    <t>Размер: 55х55х1,2
Назначение: Для силовых кабелей напряжением до 1000 В
Материал: Пластикат</t>
  </si>
  <si>
    <t>Материал: пластик
Диаметр, мм: 55
Назначение: Для силовых кабелей напряжением свыше 1000 В
Материал: Пластикат</t>
  </si>
  <si>
    <t>Питаемое устройство: Драйвер
Тип аккумулятора: Аккумулятор NiCd (никель-кадмиевый)
Номин напряжение аккумуляторной батареи: 12В
Время переключения в аварийн режим: 5с
Тип пускорег аппарата-ПРА-трансформатора: ЭПРА</t>
  </si>
  <si>
    <t>СОЕДИНЕНИЯ – КЛЕММЫ - винтовые зажимы 2.5-2.5 мм² жесткий кабель; винтовые зажимы 2.5-2.5 мм² гибкий кабель</t>
  </si>
  <si>
    <t>Материал: пластик</t>
  </si>
  <si>
    <t>Назначение: Общестроительный
Материал: Пластик (Полипропилен)
Цвет: Синий</t>
  </si>
  <si>
    <t>Диаметр, мм:1 2
Цвет: Черный</t>
  </si>
  <si>
    <t>материал: пластик</t>
  </si>
  <si>
    <t>Количество контактов: 1
Материал изделия: полистирол
Напряжение,В: 200
Номинальный ток,А: 100
Допустимый длительный ток,А:30</t>
  </si>
  <si>
    <t>Количество контактов: 1
Материал изделия: полистирол
Напряжение,В: 200
Номинальный ток,А: 100
Допустимый длительный ток,А: 80</t>
  </si>
  <si>
    <t>Материал: Пластик/Металл</t>
  </si>
  <si>
    <t>Электрическая прочность (напряжение пробоя), В: 6000
Толщина клеевого слоя, мм: 0,02</t>
  </si>
  <si>
    <t>Состав: 8 жил. Материал проводника: высокоочищенная бескислородная медь
Изоляция проводника: полиэтилен повышенной плотности (HDPE) диаметром 0,9 мм
Экранирование UTP: без экрана
Внешняя изоляция: ПВХ – поливинилхлорид (PVC), толщина 0,5 мм
Общий диаметр кабеля: 4,9 мм</t>
  </si>
  <si>
    <t xml:space="preserve">Конструкция жилы: Многопроволочная
Форма жилы: Круглая  </t>
  </si>
  <si>
    <t>Материал проводника: Медь
Материал внешней оболочки: Поливинилхлорид
Назначение: для внутренней проводки</t>
  </si>
  <si>
    <t>Цвет: Белый
марка материала ПВХ (PVC)
Длина, мм 2000</t>
  </si>
  <si>
    <t>Цвет: Белый
 марка материала ПВХ (PVC)
Длина, мм 2000</t>
  </si>
  <si>
    <t xml:space="preserve">Тип изделия: Клемма
Напряжение,В: 380
Номинальный ток,А: 32 </t>
  </si>
  <si>
    <t>Тип напряжения управления: AC (перемен.)
Количество вспомогат. нормально разомкнутых (НО) контактов: 1</t>
  </si>
  <si>
    <t>Цвет: Желтый
Материал: Пластик
Длина: 68 мм
Ширина: 138 мм Глубина: 50 мм
Материал: PVC</t>
  </si>
  <si>
    <t>Цвет: Желтый
Материал: Пластик
Длина: 68 мм
Ширина: 68 мм Глубина: 50 мм
Материал: PVC</t>
  </si>
  <si>
    <t>Цвет: Желтый
Материал: Пластик
Длина: 68 мм
Ширина: 209 мм Глубина: 50 мм
Материал: PVC</t>
  </si>
  <si>
    <t>Материал: Пластик
Способ монтажа: Настенно-потолочное крепление
Защитное покрытие поверхности: Необработанная
Крышка Непрозрачная
Макс. поперечное сечение проводника 20 мм²
Крепление крышки Защелкивание
Номин. напряжение изоляции Ui 230 В
Тип ввода в корпус Ступенчатый мембранный сальник
Для трубы диаметром 25 мм
Количество вводов 10</t>
  </si>
  <si>
    <t>Материал: Пластик
Способ монтажа: Настенно-потолочное крепление
Защитное покрытие поверхности: Необработанная
Крышка: Непрозрачная
Макс. поперечное сечение проводника: 20 мм²
Номин. напряжение изоляции Ui 230 В
Тип ввода в корпус: Ступенчатый мембранный сальник
Для трубы диаметром: 25 мм
Количество вводов: 6</t>
  </si>
  <si>
    <t>Материал Пластик
Способ монтажа: Настенно-потолочное крепление
Защитное покрытие поверхности: Необработанная
Крышка: Непрозрачная
Макс. поперечное сечение проводника: 20 мм²
Крепление крышки: Защелкивание
Номин. напряжение изоляции Ui 230 В
Тип ввода в корпус: Ступенчатый мембранный сальник
Для трубы диаметром: 25 мм
Количество вводов: 6</t>
  </si>
  <si>
    <t xml:space="preserve">Цвет товара: серый лл
Фазность: 1ф
Комплектующие: замок, панель, рейка 
Число рядов DIN реек: 1 шт. 
Место под электрический счётчик : есть
Замок с ключом: есть
Смотровое окошко: есть </t>
  </si>
  <si>
    <t>Способ монтажа: Поверхностный
Ширина: 79 мм
Высота: 133 мм
Глубина: 58 мм
Количество рядов: 1
Тип крышки: Закрытого типа</t>
  </si>
  <si>
    <t>Способ монтажа: Накладн. на поверхность
Прозрачная дверь: Да
Количество рядов: 1</t>
  </si>
  <si>
    <t>Степень защиты: IP20
Модель/исполнение: Матовая светодиодная лампа грушевидной формы</t>
  </si>
  <si>
    <t>Тип источника света: Светодиод. источник света (LED)
Эквивалент лампы накаливания: 120 Вт</t>
  </si>
  <si>
    <t>Тип источника света: Светодиод. источник света (LED)
Эквивалент лампы накаливания: 60 Вт</t>
  </si>
  <si>
    <t>Тип источника света:Светодиод. источник света (LED)
Эквивалент лампы накаливания: 60 Вт</t>
  </si>
  <si>
    <t>Материал: Оцинкованная сталь</t>
  </si>
  <si>
    <t>Вид крепления: встраиваемый/накладной/подвесной
Форма: прямоугольный
Тип лампы: встроенные светодиоды
Цоколь: встроенные светодиоды
Драйвер в комплекте
Материал корпуса: сталь
Материал плафона: полистирол
Поверхность плафона/арматуры: матовая
Цвет плафона: белый</t>
  </si>
  <si>
    <t>Напряжение,В: 220
Цвет: черный
Материал: Карболит
Тип лампы:светодиодная/накаливания/энергосберегающая</t>
  </si>
  <si>
    <t>Напряжение,В: 220
Цвет: серый
Тип лампы: светодиодная/накаливания/энергосберегающая</t>
  </si>
  <si>
    <t>Напряжение,В: 660
Род тока: Переменный (АС)
Количество силовых полюсов: 1</t>
  </si>
  <si>
    <t>Защитное покрытие поверхности Необработанная
Тип крышки Съемная (отделимая)
Вид/марка материала Поливинилхлорид (ПВХ)
Длина,мм: 2 100
Материал Пластик
Тип крепления Перфорация на основании</t>
  </si>
  <si>
    <t>Материал изоляции: ПВХ пластикат пониженной пожароопасности с низким дымо-газозадымлением</t>
  </si>
  <si>
    <t>Провод на напряжение 0,66 кВ 
Материал жилы: алюминий</t>
  </si>
  <si>
    <t>Материал изоляции: ПВХ пластикат пониженной пожароопасности с низким дымо-газозадымлением
Материал жилы: медь</t>
  </si>
  <si>
    <t>Тип источника света: Светодиод. источник света (LED)
Материал корпуса: Металл
Цвет корпуса: Черный</t>
  </si>
  <si>
    <t xml:space="preserve">Материал: Пластик </t>
  </si>
  <si>
    <t>Тип изделия Коробка распределительная
Способ монтажа Открытый
Степень защиты IP55
Материал изделия: Пластик
Форма:Квадратная
Количество вводов:6
Длина, мм:100
Крышка:Да</t>
  </si>
  <si>
    <t>Напряжение,В: 380
Номинальный ток,А: 6
Род тока: Переменный (АС)
Количество фаз: 3
Тип подключения: Винтовое</t>
  </si>
  <si>
    <t xml:space="preserve">Цвет: Белый 
Материал: Пластик </t>
  </si>
  <si>
    <t>Цвет: белый
Материал: Пластик</t>
  </si>
  <si>
    <t xml:space="preserve">Цвет: белый
Материал: Пластик </t>
  </si>
  <si>
    <t>Способ присоединения: Прокалывающая клемма
Неэкранированный
Исполнение Гнездо разъема Jack</t>
  </si>
  <si>
    <t xml:space="preserve">Цвет: белый 
Материал: Пластик 
Номин ток: 16А  </t>
  </si>
  <si>
    <t xml:space="preserve">Назначение: По дереву
Диаметр внешний,мм2: 3,5
Длина, мм:35
Материал: Сталь
Цвет: черный </t>
  </si>
  <si>
    <t>Назначение: По дереву
Материал: Сталь
Защитное покрытие: Цинк</t>
  </si>
  <si>
    <t>Номинальное напряжение: 160…265 В
Способ монтажа: Встраиваемый/накладной на поверхность
Тип источника света: LED
Тип цоколя: встроенный светодиод
Материал плафона: Пластик
Материал корпуса: Металл
Цвет корпуса: белый</t>
  </si>
  <si>
    <t>Мощность светильника 100Вт
Тип лампы встроенные светодиоды
Тип цоколя встроенные светодиоды(LED)
Напряжение питания 220В
Защитное стекло
Защитная решетка
Способ установки консольный
Цвет корпуса серебро
Материал корпуса анодированный алюминий
Материал рассеивателя поликарбонат</t>
  </si>
  <si>
    <t>Количество контактов: 2
Материал изделия: Алюминий
Материал жилы: Алюминий
Напряжение,В: 660
Номинальный ток,А: 63
Способ монтажа: На кабель</t>
  </si>
  <si>
    <t>Материал: Сталь оцинкованная</t>
  </si>
  <si>
    <t>Диаметр проводника: 4...4мм
Сечение жил (суммарное): 1.0...4.5мм²
Количество жил: 2</t>
  </si>
  <si>
    <t xml:space="preserve">Напряжение, В: 660
Монтажное исполнение трансформатора тока: с шиной </t>
  </si>
  <si>
    <t>Тип изделия: Труба гибкая
Материал изделия: Полиэтелен низкого давления</t>
  </si>
  <si>
    <t xml:space="preserve">Тип изделия: Труба гибкая
Цвет: Серый </t>
  </si>
  <si>
    <t>Цвет: Черный
Материал изделия: Полиолефин</t>
  </si>
  <si>
    <t>Цвет: несколько цветов
Материал изделия: Полиолефин</t>
  </si>
  <si>
    <t>Род тока: Переменный (АС)
Напряжение,В: 220
Способ монтажа: На конструкцию</t>
  </si>
  <si>
    <t>Материал: Пластик</t>
  </si>
  <si>
    <t>Материал изделия: Латунь</t>
  </si>
  <si>
    <t>Степень защиты - IP IP31
Тип монтажа Навесной
Высота мм 580
Ширина мм 300
Материал Листовая сталь
Защитное покрытие поверхности Полиэфирная порошковая краска
Ввод кабеля Сбоку (поперечное)
Количество счетчиков 1
Тип устанавливаемого счетчика Трехфазный</t>
  </si>
  <si>
    <t>Технические характеристики</t>
  </si>
  <si>
    <t>424.24.00043</t>
  </si>
  <si>
    <t>Электротехническая продукция для собственных нужд</t>
  </si>
  <si>
    <t>Заказчик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</si>
</sst>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35" x14ac:knownFonts="1">
    <font>
      <sz val="10"/>
      <name val="Arial Cyr"/>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yr"/>
      <charset val="204"/>
    </font>
    <font>
      <b/>
      <sz val="10"/>
      <name val="Arial Cyr"/>
      <charset val="204"/>
    </font>
    <font>
      <b/>
      <sz val="11"/>
      <name val="Arial Cyr"/>
      <charset val="204"/>
    </font>
    <font>
      <b/>
      <sz val="11"/>
      <color indexed="8"/>
      <name val="Arial CYR"/>
      <charset val="204"/>
    </font>
    <font>
      <b/>
      <sz val="14"/>
      <color indexed="8"/>
      <name val="Arial CYR"/>
      <charset val="204"/>
    </font>
    <font>
      <b/>
      <sz val="14"/>
      <color indexed="10"/>
      <name val="Arial CYR"/>
      <charset val="204"/>
    </font>
    <font>
      <b/>
      <u/>
      <sz val="14"/>
      <name val="Arial Cyr"/>
      <charset val="204"/>
    </font>
    <font>
      <sz val="12"/>
      <name val="Arial Cyr"/>
      <charset val="204"/>
    </font>
    <font>
      <sz val="12"/>
      <name val="Arial"/>
      <family val="2"/>
      <charset val="204"/>
    </font>
    <font>
      <sz val="12"/>
      <color indexed="56"/>
      <name val="Arial"/>
      <family val="2"/>
      <charset val="204"/>
    </font>
    <font>
      <sz val="10"/>
      <color indexed="56"/>
      <name val="Arial Cyr"/>
      <charset val="204"/>
    </font>
    <font>
      <sz val="14"/>
      <name val="Arial Cyr"/>
      <charset val="204"/>
    </font>
    <font>
      <b/>
      <sz val="12"/>
      <color indexed="10"/>
      <name val="Arial"/>
      <family val="2"/>
      <charset val="204"/>
    </font>
    <font>
      <sz val="12"/>
      <color indexed="10"/>
      <name val="Arial"/>
      <family val="2"/>
      <charset val="204"/>
    </font>
    <font>
      <b/>
      <sz val="12"/>
      <color indexed="56"/>
      <name val="Arial"/>
      <family val="2"/>
      <charset val="204"/>
    </font>
    <font>
      <b/>
      <u/>
      <sz val="12"/>
      <color indexed="10"/>
      <name val="Arial"/>
      <family val="2"/>
      <charset val="204"/>
    </font>
    <font>
      <b/>
      <u/>
      <sz val="12"/>
      <color indexed="56"/>
      <name val="Arial"/>
      <family val="2"/>
      <charset val="204"/>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0C0C0"/>
        <bgColor indexed="64"/>
      </patternFill>
    </fill>
    <fill>
      <patternFill patternType="solid">
        <fgColor rgb="FFCCCCFF"/>
        <bgColor indexed="64"/>
      </patternFill>
    </fill>
    <fill>
      <patternFill patternType="solid">
        <fgColor rgb="FFBFBFBF"/>
        <bgColor indexed="64"/>
      </patternFill>
    </fill>
    <fill>
      <patternFill patternType="solid">
        <fgColor rgb="FFDAEEF3"/>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bottom/>
      <diagonal/>
    </border>
  </borders>
  <cellStyleXfs count="43">
    <xf numFmtId="0" fontId="0" fillId="0" borderId="0"/>
    <xf numFmtId="43" fontId="18"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0" fillId="33" borderId="0" xfId="0" applyFont="1" applyFill="1" applyProtection="1"/>
    <xf numFmtId="0" fontId="21" fillId="33" borderId="0" xfId="0" applyNumberFormat="1" applyFont="1" applyFill="1" applyBorder="1" applyAlignment="1" applyProtection="1">
      <alignment horizontal="left" vertical="center" wrapText="1"/>
    </xf>
    <xf numFmtId="0" fontId="21" fillId="33" borderId="0" xfId="0" applyFont="1" applyFill="1" applyProtection="1"/>
    <xf numFmtId="0" fontId="21" fillId="33" borderId="0" xfId="0" applyNumberFormat="1" applyFont="1" applyFill="1" applyBorder="1" applyAlignment="1" applyProtection="1">
      <alignment horizontal="left" vertical="center"/>
    </xf>
    <xf numFmtId="1" fontId="21" fillId="33" borderId="0" xfId="0" applyNumberFormat="1" applyFont="1" applyFill="1" applyBorder="1" applyAlignment="1" applyProtection="1">
      <alignment horizontal="left" vertical="center"/>
      <protection locked="0"/>
    </xf>
    <xf numFmtId="0" fontId="0" fillId="33" borderId="0" xfId="0" applyFont="1" applyFill="1" applyBorder="1" applyProtection="1"/>
    <xf numFmtId="0" fontId="21" fillId="33" borderId="0" xfId="0" applyFont="1" applyFill="1" applyAlignment="1" applyProtection="1">
      <alignment vertical="center" wrapText="1"/>
    </xf>
    <xf numFmtId="0" fontId="21" fillId="33" borderId="0" xfId="0" applyFont="1" applyFill="1" applyAlignment="1" applyProtection="1">
      <alignment vertical="center"/>
    </xf>
    <xf numFmtId="0" fontId="0" fillId="33" borderId="0" xfId="0" applyFont="1" applyFill="1" applyAlignment="1" applyProtection="1">
      <alignment vertical="center"/>
    </xf>
    <xf numFmtId="0" fontId="21" fillId="37" borderId="12" xfId="0" applyFont="1" applyFill="1" applyBorder="1" applyAlignment="1" applyProtection="1">
      <alignment horizontal="center" wrapText="1"/>
    </xf>
    <xf numFmtId="0" fontId="20" fillId="37" borderId="12" xfId="0" applyFont="1" applyFill="1" applyBorder="1" applyAlignment="1" applyProtection="1">
      <alignment horizontal="center" wrapText="1"/>
    </xf>
    <xf numFmtId="0" fontId="20" fillId="37" borderId="12" xfId="0" applyFont="1" applyFill="1" applyBorder="1" applyAlignment="1">
      <alignment horizontal="center" vertical="center" wrapText="1"/>
    </xf>
    <xf numFmtId="0" fontId="0" fillId="35" borderId="13" xfId="0" applyNumberFormat="1" applyFont="1" applyFill="1" applyBorder="1" applyAlignment="1" applyProtection="1">
      <alignment horizontal="left" vertical="center" wrapText="1"/>
    </xf>
    <xf numFmtId="0" fontId="0" fillId="35" borderId="13" xfId="0" applyNumberFormat="1" applyFont="1" applyFill="1" applyBorder="1" applyAlignment="1" applyProtection="1">
      <alignment horizontal="center" vertical="center"/>
    </xf>
    <xf numFmtId="0" fontId="0" fillId="35" borderId="13" xfId="0" applyNumberFormat="1" applyFont="1" applyFill="1" applyBorder="1" applyAlignment="1" applyProtection="1">
      <alignment horizontal="center" vertical="center" wrapText="1"/>
    </xf>
    <xf numFmtId="43" fontId="18" fillId="35" borderId="13" xfId="1" applyFont="1" applyFill="1" applyBorder="1" applyAlignment="1" applyProtection="1">
      <alignment horizontal="right" vertical="center"/>
      <protection hidden="1"/>
    </xf>
    <xf numFmtId="0" fontId="0" fillId="33" borderId="13" xfId="0" applyNumberFormat="1" applyFont="1" applyFill="1" applyBorder="1" applyAlignment="1" applyProtection="1">
      <alignment horizontal="left" vertical="center" wrapText="1"/>
      <protection locked="0"/>
    </xf>
    <xf numFmtId="0" fontId="0" fillId="33" borderId="0" xfId="0" applyFont="1" applyFill="1" applyAlignment="1" applyProtection="1">
      <alignment horizontal="center"/>
    </xf>
    <xf numFmtId="0" fontId="20" fillId="33" borderId="0" xfId="0" applyFont="1" applyFill="1" applyBorder="1" applyAlignment="1" applyProtection="1">
      <alignment horizontal="right"/>
    </xf>
    <xf numFmtId="0" fontId="0" fillId="33" borderId="0" xfId="0" applyFont="1" applyFill="1" applyAlignment="1" applyProtection="1">
      <alignment horizontal="left"/>
    </xf>
    <xf numFmtId="0" fontId="20" fillId="33" borderId="0" xfId="0" applyFont="1" applyFill="1" applyProtection="1"/>
    <xf numFmtId="0" fontId="24" fillId="33" borderId="0" xfId="0" applyFont="1" applyFill="1" applyProtection="1"/>
    <xf numFmtId="0" fontId="0" fillId="33" borderId="0" xfId="0" applyFont="1" applyFill="1" applyAlignment="1" applyProtection="1">
      <alignment horizontal="center" vertical="center"/>
    </xf>
    <xf numFmtId="0" fontId="19" fillId="35" borderId="13" xfId="0" applyNumberFormat="1" applyFont="1" applyFill="1" applyBorder="1" applyAlignment="1" applyProtection="1">
      <alignment horizontal="center" vertical="center" wrapText="1"/>
    </xf>
    <xf numFmtId="0" fontId="25" fillId="33" borderId="0" xfId="0" applyFont="1" applyFill="1" applyProtection="1"/>
    <xf numFmtId="0" fontId="28" fillId="33" borderId="0" xfId="0" applyFont="1" applyFill="1" applyProtection="1"/>
    <xf numFmtId="0" fontId="28" fillId="0" borderId="0" xfId="0" applyFont="1" applyFill="1" applyProtection="1"/>
    <xf numFmtId="0" fontId="29" fillId="35" borderId="13" xfId="0" applyNumberFormat="1" applyFont="1" applyFill="1" applyBorder="1" applyAlignment="1" applyProtection="1">
      <alignment horizontal="left" wrapText="1"/>
    </xf>
    <xf numFmtId="43" fontId="0" fillId="35" borderId="13" xfId="1" applyFont="1" applyFill="1" applyBorder="1" applyAlignment="1" applyProtection="1">
      <alignment horizontal="center" vertical="center" wrapText="1"/>
    </xf>
    <xf numFmtId="0" fontId="21" fillId="34" borderId="13" xfId="0" applyFont="1" applyFill="1" applyBorder="1" applyAlignment="1" applyProtection="1">
      <alignment vertical="center"/>
    </xf>
    <xf numFmtId="0" fontId="22" fillId="0" borderId="0" xfId="0" applyNumberFormat="1" applyFont="1" applyFill="1" applyBorder="1" applyAlignment="1" applyProtection="1">
      <alignment horizontal="left" vertical="center" wrapText="1"/>
    </xf>
    <xf numFmtId="0" fontId="21" fillId="35" borderId="13" xfId="0" applyNumberFormat="1" applyFont="1" applyFill="1" applyBorder="1" applyAlignment="1" applyProtection="1">
      <alignment horizontal="left" vertical="center" wrapText="1"/>
    </xf>
    <xf numFmtId="0" fontId="23" fillId="33" borderId="0" xfId="0" applyFont="1" applyFill="1" applyBorder="1" applyAlignment="1" applyProtection="1">
      <alignment horizontal="center" vertical="center" wrapText="1"/>
    </xf>
    <xf numFmtId="0" fontId="21" fillId="35" borderId="13" xfId="0" applyNumberFormat="1" applyFont="1" applyFill="1" applyBorder="1" applyAlignment="1" applyProtection="1">
      <alignment horizontal="left" vertical="center"/>
    </xf>
    <xf numFmtId="1" fontId="21" fillId="0" borderId="13" xfId="0" applyNumberFormat="1" applyFont="1" applyFill="1" applyBorder="1" applyAlignment="1" applyProtection="1">
      <alignment horizontal="left" vertical="center"/>
      <protection locked="0"/>
    </xf>
    <xf numFmtId="0" fontId="20" fillId="36" borderId="10" xfId="0" applyFont="1" applyFill="1" applyBorder="1" applyAlignment="1">
      <alignment horizontal="center" vertical="center" wrapText="1"/>
    </xf>
    <xf numFmtId="0" fontId="20" fillId="36" borderId="11" xfId="0" applyFont="1" applyFill="1" applyBorder="1" applyAlignment="1">
      <alignment horizontal="center" vertical="center" wrapText="1"/>
    </xf>
    <xf numFmtId="0" fontId="20" fillId="36" borderId="12" xfId="0" applyFont="1" applyFill="1" applyBorder="1" applyAlignment="1">
      <alignment horizontal="center" vertical="center" wrapText="1"/>
    </xf>
    <xf numFmtId="0" fontId="21" fillId="34" borderId="10" xfId="0" applyFont="1" applyFill="1" applyBorder="1" applyAlignment="1" applyProtection="1">
      <alignment horizontal="center" vertical="center" wrapText="1"/>
    </xf>
    <xf numFmtId="0" fontId="21" fillId="34" borderId="12" xfId="0" applyFont="1" applyFill="1" applyBorder="1" applyAlignment="1" applyProtection="1">
      <alignment horizontal="center" vertical="center" wrapText="1"/>
    </xf>
    <xf numFmtId="0" fontId="21" fillId="34" borderId="11" xfId="0" applyFont="1" applyFill="1" applyBorder="1" applyAlignment="1" applyProtection="1">
      <alignment horizontal="center" vertical="center" wrapText="1"/>
    </xf>
    <xf numFmtId="0" fontId="21" fillId="34" borderId="16" xfId="0" applyFont="1" applyFill="1" applyBorder="1" applyAlignment="1" applyProtection="1">
      <alignment horizontal="center" vertical="center" wrapText="1"/>
    </xf>
    <xf numFmtId="0" fontId="20" fillId="36" borderId="10" xfId="0" applyFont="1" applyFill="1" applyBorder="1" applyAlignment="1" applyProtection="1">
      <alignment horizontal="center" vertical="center" wrapText="1"/>
    </xf>
    <xf numFmtId="0" fontId="20" fillId="36" borderId="11" xfId="0" applyFont="1" applyFill="1" applyBorder="1" applyAlignment="1" applyProtection="1">
      <alignment horizontal="center" vertical="center" wrapText="1"/>
    </xf>
    <xf numFmtId="0" fontId="20" fillId="36" borderId="12" xfId="0" applyFont="1" applyFill="1" applyBorder="1" applyAlignment="1" applyProtection="1">
      <alignment horizontal="center" vertical="center" wrapText="1"/>
    </xf>
    <xf numFmtId="0" fontId="21" fillId="34" borderId="14" xfId="0" applyFont="1" applyFill="1" applyBorder="1" applyAlignment="1" applyProtection="1">
      <alignment horizontal="center" vertical="center" wrapText="1"/>
    </xf>
    <xf numFmtId="0" fontId="21" fillId="34" borderId="15" xfId="0" applyFont="1" applyFill="1" applyBorder="1" applyAlignment="1" applyProtection="1">
      <alignment horizontal="center" vertical="center" wrapText="1"/>
    </xf>
    <xf numFmtId="0" fontId="19" fillId="35" borderId="16" xfId="0" applyNumberFormat="1" applyFont="1" applyFill="1" applyBorder="1" applyAlignment="1" applyProtection="1">
      <alignment horizontal="center" vertical="center" wrapText="1"/>
    </xf>
    <xf numFmtId="0" fontId="19" fillId="35" borderId="14" xfId="0" applyNumberFormat="1" applyFont="1" applyFill="1" applyBorder="1" applyAlignment="1" applyProtection="1">
      <alignment horizontal="center" vertical="center" wrapText="1"/>
    </xf>
    <xf numFmtId="0" fontId="19" fillId="35" borderId="15" xfId="0" applyNumberFormat="1" applyFont="1" applyFill="1" applyBorder="1" applyAlignment="1" applyProtection="1">
      <alignment horizontal="center" vertical="center" wrapText="1"/>
    </xf>
    <xf numFmtId="0" fontId="0" fillId="33" borderId="14" xfId="0" applyFont="1" applyFill="1" applyBorder="1" applyAlignment="1" applyProtection="1">
      <alignment horizontal="left"/>
      <protection locked="0"/>
    </xf>
    <xf numFmtId="0" fontId="0" fillId="33" borderId="16" xfId="0" applyFont="1" applyFill="1" applyBorder="1" applyAlignment="1" applyProtection="1">
      <alignment horizontal="left"/>
      <protection locked="0"/>
    </xf>
    <xf numFmtId="0" fontId="0" fillId="33" borderId="15" xfId="0" applyFont="1" applyFill="1" applyBorder="1" applyAlignment="1" applyProtection="1">
      <alignment horizontal="left"/>
      <protection locked="0"/>
    </xf>
    <xf numFmtId="0" fontId="0" fillId="35" borderId="16" xfId="0" applyNumberFormat="1" applyFont="1" applyFill="1" applyBorder="1" applyAlignment="1" applyProtection="1">
      <alignment horizontal="left" vertical="center" wrapText="1"/>
    </xf>
    <xf numFmtId="0" fontId="27" fillId="33" borderId="17" xfId="0" applyFont="1" applyFill="1" applyBorder="1" applyAlignment="1">
      <alignment horizontal="left" vertical="center" wrapText="1"/>
    </xf>
    <xf numFmtId="0" fontId="27" fillId="33" borderId="0" xfId="0" applyFont="1" applyFill="1" applyBorder="1" applyAlignment="1">
      <alignment horizontal="left" vertical="center" wrapText="1"/>
    </xf>
    <xf numFmtId="0" fontId="26" fillId="33" borderId="17" xfId="0" applyFont="1" applyFill="1" applyBorder="1" applyAlignment="1">
      <alignment horizontal="left" vertical="center" wrapText="1"/>
    </xf>
    <xf numFmtId="0" fontId="26" fillId="33" borderId="0" xfId="0" applyFont="1" applyFill="1" applyBorder="1" applyAlignment="1">
      <alignment horizontal="left" vertical="center" wrapText="1"/>
    </xf>
    <xf numFmtId="0" fontId="27" fillId="0" borderId="17" xfId="0" applyFont="1" applyFill="1" applyBorder="1" applyAlignment="1">
      <alignment horizontal="left" vertical="center" wrapText="1"/>
    </xf>
    <xf numFmtId="0" fontId="27" fillId="0" borderId="0" xfId="0" applyFont="1" applyFill="1" applyBorder="1" applyAlignment="1">
      <alignment horizontal="left" vertical="center" wrapText="1"/>
    </xf>
  </cellXfs>
  <cellStyles count="43">
    <cellStyle name="20% — акцент1" xfId="20" builtinId="30" customBuiltin="1"/>
    <cellStyle name="20% — акцент2" xfId="24" builtinId="34" customBuiltin="1"/>
    <cellStyle name="20% — акцент3" xfId="28" builtinId="38" customBuiltin="1"/>
    <cellStyle name="20% — акцент4" xfId="32" builtinId="42" customBuiltin="1"/>
    <cellStyle name="20% — акцент5" xfId="36" builtinId="46" customBuiltin="1"/>
    <cellStyle name="20% — акцент6" xfId="40" builtinId="50" customBuiltin="1"/>
    <cellStyle name="40% — акцент1" xfId="21" builtinId="31" customBuiltin="1"/>
    <cellStyle name="40% — акцент2" xfId="25" builtinId="35" customBuiltin="1"/>
    <cellStyle name="40% — акцент3" xfId="29" builtinId="39" customBuiltin="1"/>
    <cellStyle name="40% — акцент4" xfId="33" builtinId="43" customBuiltin="1"/>
    <cellStyle name="40% — акцент5" xfId="37" builtinId="47" customBuiltin="1"/>
    <cellStyle name="40% — акцент6" xfId="41" builtinId="51" customBuiltin="1"/>
    <cellStyle name="60% — акцент1" xfId="22" builtinId="32" customBuiltin="1"/>
    <cellStyle name="60% — акцент2" xfId="26" builtinId="36" customBuiltin="1"/>
    <cellStyle name="60% — акцент3" xfId="30" builtinId="40" customBuiltin="1"/>
    <cellStyle name="60% — акцент4" xfId="34" builtinId="44" customBuiltin="1"/>
    <cellStyle name="60% — акцент5" xfId="38" builtinId="48" customBuiltin="1"/>
    <cellStyle name="60% — акцент6" xfId="42" builtinId="52" customBuiltin="1"/>
    <cellStyle name="Акцент1" xfId="19" builtinId="29" customBuiltin="1"/>
    <cellStyle name="Акцент2" xfId="23" builtinId="33" customBuiltin="1"/>
    <cellStyle name="Акцент3" xfId="27" builtinId="37" customBuiltin="1"/>
    <cellStyle name="Акцент4" xfId="31" builtinId="41" customBuiltin="1"/>
    <cellStyle name="Акцент5" xfId="35" builtinId="45" customBuiltin="1"/>
    <cellStyle name="Акцент6" xfId="39" builtinId="49" customBuiltin="1"/>
    <cellStyle name="Ввод " xfId="10" builtinId="20" customBuiltin="1"/>
    <cellStyle name="Вывод" xfId="11" builtinId="21" customBuiltin="1"/>
    <cellStyle name="Вычисление" xfId="12" builtinId="22" customBuiltin="1"/>
    <cellStyle name="Заголовок 1" xfId="3" builtinId="16" customBuiltin="1"/>
    <cellStyle name="Заголовок 2" xfId="4" builtinId="17" customBuiltin="1"/>
    <cellStyle name="Заголовок 3" xfId="5" builtinId="18" customBuiltin="1"/>
    <cellStyle name="Заголовок 4" xfId="6" builtinId="19" customBuiltin="1"/>
    <cellStyle name="Итог" xfId="18" builtinId="25" customBuiltin="1"/>
    <cellStyle name="Контрольная ячейка" xfId="14" builtinId="23" customBuiltin="1"/>
    <cellStyle name="Название" xfId="2" builtinId="15" customBuiltin="1"/>
    <cellStyle name="Нейтральный" xfId="9" builtinId="28" customBuiltin="1"/>
    <cellStyle name="Обычный" xfId="0" builtinId="0" customBuiltin="1"/>
    <cellStyle name="Плохой" xfId="8" builtinId="27" customBuiltin="1"/>
    <cellStyle name="Пояснение" xfId="17" builtinId="53" customBuiltin="1"/>
    <cellStyle name="Примечание" xfId="16" builtinId="10" customBuiltin="1"/>
    <cellStyle name="Связанная ячейка" xfId="13" builtinId="24" customBuiltin="1"/>
    <cellStyle name="Текст предупреждения" xfId="15" builtinId="11" customBuiltin="1"/>
    <cellStyle name="Финансовый" xfId="1" builtinId="3" customBuiltin="1"/>
    <cellStyle name="Хороший"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M185"/>
  <sheetViews>
    <sheetView tabSelected="1" zoomScale="75" workbookViewId="0">
      <selection activeCell="H22" sqref="H22"/>
    </sheetView>
  </sheetViews>
  <sheetFormatPr defaultRowHeight="12.75" x14ac:dyDescent="0.2"/>
  <cols>
    <col min="1" max="1" width="21.85546875" style="1" customWidth="1"/>
    <col min="2" max="2" width="10.28515625" style="1" customWidth="1"/>
    <col min="3" max="3" width="43.85546875" style="1" customWidth="1"/>
    <col min="4" max="4" width="79.5703125" style="1" customWidth="1"/>
    <col min="5" max="5" width="10.5703125" style="1" bestFit="1" customWidth="1"/>
    <col min="6" max="6" width="23.85546875" style="1" customWidth="1"/>
    <col min="7" max="7" width="17.42578125" style="1" customWidth="1"/>
    <col min="8" max="10" width="22.85546875" style="1" customWidth="1"/>
    <col min="11" max="11" width="22.42578125" style="1" customWidth="1"/>
    <col min="12" max="12" width="24.7109375" style="1" customWidth="1"/>
    <col min="13" max="13" width="16.5703125" style="1" customWidth="1"/>
    <col min="14" max="16384" width="9.140625" style="1"/>
  </cols>
  <sheetData>
    <row r="2" spans="1:13" ht="18" x14ac:dyDescent="0.2">
      <c r="A2" s="31" t="s">
        <v>0</v>
      </c>
      <c r="B2" s="31"/>
      <c r="C2" s="31"/>
      <c r="D2" s="31"/>
      <c r="E2" s="31"/>
      <c r="F2" s="31"/>
      <c r="G2" s="31"/>
    </row>
    <row r="3" spans="1:13" ht="15" x14ac:dyDescent="0.25">
      <c r="C3" s="30" t="s">
        <v>1</v>
      </c>
      <c r="D3" s="32" t="s">
        <v>357</v>
      </c>
      <c r="E3" s="32"/>
      <c r="F3" s="32"/>
      <c r="G3" s="32"/>
      <c r="H3" s="2"/>
      <c r="I3" s="3"/>
      <c r="J3" s="3"/>
      <c r="K3" s="3"/>
      <c r="L3" s="3"/>
    </row>
    <row r="4" spans="1:13" ht="15" x14ac:dyDescent="0.25">
      <c r="A4" s="33" t="s">
        <v>2</v>
      </c>
      <c r="B4" s="33"/>
      <c r="C4" s="30" t="s">
        <v>3</v>
      </c>
      <c r="D4" s="32" t="s">
        <v>356</v>
      </c>
      <c r="E4" s="32"/>
      <c r="F4" s="32"/>
      <c r="G4" s="32"/>
      <c r="H4" s="2"/>
      <c r="I4" s="3"/>
      <c r="J4" s="3"/>
      <c r="K4" s="3"/>
      <c r="L4" s="3"/>
    </row>
    <row r="5" spans="1:13" ht="15" x14ac:dyDescent="0.25">
      <c r="A5" s="33"/>
      <c r="B5" s="33"/>
      <c r="C5" s="30" t="s">
        <v>4</v>
      </c>
      <c r="D5" s="34">
        <v>2024</v>
      </c>
      <c r="E5" s="34"/>
      <c r="F5" s="34"/>
      <c r="G5" s="34"/>
      <c r="H5" s="4"/>
      <c r="I5" s="3"/>
      <c r="J5" s="3"/>
      <c r="K5" s="3"/>
      <c r="L5" s="3"/>
    </row>
    <row r="6" spans="1:13" ht="15" x14ac:dyDescent="0.25">
      <c r="A6" s="33"/>
      <c r="B6" s="33"/>
      <c r="C6" s="30" t="s">
        <v>5</v>
      </c>
      <c r="D6" s="35" t="s">
        <v>6</v>
      </c>
      <c r="E6" s="35"/>
      <c r="F6" s="35"/>
      <c r="G6" s="35"/>
      <c r="H6" s="5"/>
      <c r="I6" s="3"/>
      <c r="J6" s="3"/>
      <c r="K6" s="3"/>
      <c r="L6" s="3"/>
    </row>
    <row r="7" spans="1:13" s="6" customFormat="1" x14ac:dyDescent="0.2"/>
    <row r="8" spans="1:13" s="7" customFormat="1" ht="15" x14ac:dyDescent="0.2">
      <c r="A8" s="39" t="s">
        <v>358</v>
      </c>
      <c r="B8" s="39" t="s">
        <v>7</v>
      </c>
      <c r="C8" s="42"/>
      <c r="D8" s="42"/>
      <c r="E8" s="39" t="s">
        <v>8</v>
      </c>
      <c r="F8" s="43" t="s">
        <v>9</v>
      </c>
      <c r="G8" s="36" t="s">
        <v>10</v>
      </c>
      <c r="H8" s="46" t="s">
        <v>11</v>
      </c>
      <c r="I8" s="47"/>
      <c r="J8" s="36" t="s">
        <v>12</v>
      </c>
      <c r="K8" s="36" t="s">
        <v>13</v>
      </c>
      <c r="L8" s="36" t="s">
        <v>14</v>
      </c>
      <c r="M8" s="36" t="s">
        <v>15</v>
      </c>
    </row>
    <row r="9" spans="1:13" s="8" customFormat="1" ht="15" x14ac:dyDescent="0.2">
      <c r="A9" s="41"/>
      <c r="B9" s="41"/>
      <c r="C9" s="39" t="s">
        <v>16</v>
      </c>
      <c r="D9" s="39" t="s">
        <v>355</v>
      </c>
      <c r="E9" s="41"/>
      <c r="F9" s="44"/>
      <c r="G9" s="37"/>
      <c r="H9" s="39" t="s">
        <v>18</v>
      </c>
      <c r="I9" s="39" t="s">
        <v>17</v>
      </c>
      <c r="J9" s="37"/>
      <c r="K9" s="37"/>
      <c r="L9" s="37"/>
      <c r="M9" s="37"/>
    </row>
    <row r="10" spans="1:13" s="9" customFormat="1" x14ac:dyDescent="0.2">
      <c r="A10" s="40"/>
      <c r="B10" s="40"/>
      <c r="C10" s="40"/>
      <c r="D10" s="40"/>
      <c r="E10" s="40"/>
      <c r="F10" s="45"/>
      <c r="G10" s="38"/>
      <c r="H10" s="40"/>
      <c r="I10" s="40"/>
      <c r="J10" s="38"/>
      <c r="K10" s="38"/>
      <c r="L10" s="38"/>
      <c r="M10" s="38"/>
    </row>
    <row r="11" spans="1:13" ht="15" x14ac:dyDescent="0.25">
      <c r="A11" s="10">
        <v>1</v>
      </c>
      <c r="B11" s="10">
        <v>2</v>
      </c>
      <c r="C11" s="10">
        <v>3</v>
      </c>
      <c r="D11" s="10">
        <v>4</v>
      </c>
      <c r="E11" s="10">
        <v>5</v>
      </c>
      <c r="F11" s="11">
        <v>6</v>
      </c>
      <c r="G11" s="12">
        <v>7</v>
      </c>
      <c r="H11" s="12">
        <v>8</v>
      </c>
      <c r="I11" s="12">
        <v>9</v>
      </c>
      <c r="J11" s="10">
        <v>10</v>
      </c>
      <c r="K11" s="10">
        <v>11</v>
      </c>
      <c r="L11" s="12">
        <v>12</v>
      </c>
      <c r="M11" s="12">
        <v>13</v>
      </c>
    </row>
    <row r="12" spans="1:13" s="9" customFormat="1" ht="25.5" x14ac:dyDescent="0.2">
      <c r="A12" s="13" t="s">
        <v>19</v>
      </c>
      <c r="B12" s="14">
        <v>1</v>
      </c>
      <c r="C12" s="13" t="s">
        <v>135</v>
      </c>
      <c r="D12" s="13" t="s">
        <v>287</v>
      </c>
      <c r="E12" s="15" t="s">
        <v>132</v>
      </c>
      <c r="F12" s="15" t="s">
        <v>36</v>
      </c>
      <c r="G12" s="29">
        <v>2</v>
      </c>
      <c r="H12" s="17" t="s">
        <v>6</v>
      </c>
      <c r="I12" s="17" t="s">
        <v>6</v>
      </c>
      <c r="J12" s="17" t="s">
        <v>6</v>
      </c>
      <c r="K12" s="17">
        <f t="shared" ref="K12:K163" si="0">IF(OR(L12="Российская Федерация",L12="Армения",L12="Белоруссия",L12="Беларуь",L12="Казахстан",L12="Киргизия",L12="Кыргызстан",L12="ДНР",L12="ЛНР"), 1, 0)</f>
        <v>0</v>
      </c>
      <c r="L12" s="17"/>
      <c r="M12" s="16">
        <f>G12</f>
        <v>2</v>
      </c>
    </row>
    <row r="13" spans="1:13" s="9" customFormat="1" ht="25.5" x14ac:dyDescent="0.2">
      <c r="A13" s="13" t="s">
        <v>19</v>
      </c>
      <c r="B13" s="14">
        <v>2</v>
      </c>
      <c r="C13" s="13" t="s">
        <v>136</v>
      </c>
      <c r="D13" s="13" t="s">
        <v>288</v>
      </c>
      <c r="E13" s="15" t="s">
        <v>132</v>
      </c>
      <c r="F13" s="15" t="s">
        <v>20</v>
      </c>
      <c r="G13" s="29">
        <v>3</v>
      </c>
      <c r="H13" s="17"/>
      <c r="I13" s="17"/>
      <c r="J13" s="17"/>
      <c r="K13" s="17">
        <f t="shared" si="0"/>
        <v>0</v>
      </c>
      <c r="L13" s="17"/>
      <c r="M13" s="16">
        <f t="shared" ref="M13:M76" si="1">G13</f>
        <v>3</v>
      </c>
    </row>
    <row r="14" spans="1:13" s="9" customFormat="1" ht="25.5" x14ac:dyDescent="0.2">
      <c r="A14" s="13" t="s">
        <v>19</v>
      </c>
      <c r="B14" s="14">
        <v>3</v>
      </c>
      <c r="C14" s="13" t="s">
        <v>137</v>
      </c>
      <c r="D14" s="13" t="s">
        <v>288</v>
      </c>
      <c r="E14" s="15" t="s">
        <v>132</v>
      </c>
      <c r="F14" s="15" t="s">
        <v>20</v>
      </c>
      <c r="G14" s="29">
        <v>3</v>
      </c>
      <c r="H14" s="17"/>
      <c r="I14" s="17"/>
      <c r="J14" s="17"/>
      <c r="K14" s="17">
        <f t="shared" si="0"/>
        <v>0</v>
      </c>
      <c r="L14" s="17"/>
      <c r="M14" s="16">
        <f t="shared" si="1"/>
        <v>3</v>
      </c>
    </row>
    <row r="15" spans="1:13" s="9" customFormat="1" ht="25.5" x14ac:dyDescent="0.2">
      <c r="A15" s="13" t="s">
        <v>19</v>
      </c>
      <c r="B15" s="14">
        <v>4</v>
      </c>
      <c r="C15" s="13" t="s">
        <v>138</v>
      </c>
      <c r="D15" s="13" t="s">
        <v>288</v>
      </c>
      <c r="E15" s="15" t="s">
        <v>132</v>
      </c>
      <c r="F15" s="15" t="s">
        <v>20</v>
      </c>
      <c r="G15" s="29">
        <v>80</v>
      </c>
      <c r="H15" s="17"/>
      <c r="I15" s="17"/>
      <c r="J15" s="17"/>
      <c r="K15" s="17">
        <f t="shared" si="0"/>
        <v>0</v>
      </c>
      <c r="L15" s="17"/>
      <c r="M15" s="16">
        <f t="shared" si="1"/>
        <v>80</v>
      </c>
    </row>
    <row r="16" spans="1:13" s="9" customFormat="1" ht="25.5" x14ac:dyDescent="0.2">
      <c r="A16" s="13" t="s">
        <v>19</v>
      </c>
      <c r="B16" s="14">
        <v>5</v>
      </c>
      <c r="C16" s="13" t="s">
        <v>139</v>
      </c>
      <c r="D16" s="13" t="s">
        <v>288</v>
      </c>
      <c r="E16" s="15" t="s">
        <v>132</v>
      </c>
      <c r="F16" s="15" t="s">
        <v>20</v>
      </c>
      <c r="G16" s="29">
        <v>80</v>
      </c>
      <c r="H16" s="17"/>
      <c r="I16" s="17"/>
      <c r="J16" s="17"/>
      <c r="K16" s="17">
        <f t="shared" si="0"/>
        <v>0</v>
      </c>
      <c r="L16" s="17"/>
      <c r="M16" s="16">
        <f t="shared" si="1"/>
        <v>80</v>
      </c>
    </row>
    <row r="17" spans="1:13" s="9" customFormat="1" ht="25.5" x14ac:dyDescent="0.2">
      <c r="A17" s="13" t="s">
        <v>19</v>
      </c>
      <c r="B17" s="14">
        <v>6</v>
      </c>
      <c r="C17" s="13" t="s">
        <v>140</v>
      </c>
      <c r="D17" s="13" t="s">
        <v>288</v>
      </c>
      <c r="E17" s="15" t="s">
        <v>132</v>
      </c>
      <c r="F17" s="15" t="s">
        <v>20</v>
      </c>
      <c r="G17" s="29">
        <v>3</v>
      </c>
      <c r="H17" s="17"/>
      <c r="I17" s="17"/>
      <c r="J17" s="17"/>
      <c r="K17" s="17">
        <f t="shared" si="0"/>
        <v>0</v>
      </c>
      <c r="L17" s="17"/>
      <c r="M17" s="16">
        <f t="shared" si="1"/>
        <v>3</v>
      </c>
    </row>
    <row r="18" spans="1:13" s="9" customFormat="1" ht="25.5" x14ac:dyDescent="0.2">
      <c r="A18" s="13" t="s">
        <v>19</v>
      </c>
      <c r="B18" s="14">
        <v>7</v>
      </c>
      <c r="C18" s="13" t="s">
        <v>141</v>
      </c>
      <c r="D18" s="13" t="s">
        <v>288</v>
      </c>
      <c r="E18" s="15" t="s">
        <v>132</v>
      </c>
      <c r="F18" s="15" t="s">
        <v>20</v>
      </c>
      <c r="G18" s="29">
        <v>3</v>
      </c>
      <c r="H18" s="17"/>
      <c r="I18" s="17"/>
      <c r="J18" s="17"/>
      <c r="K18" s="17">
        <f t="shared" si="0"/>
        <v>0</v>
      </c>
      <c r="L18" s="17"/>
      <c r="M18" s="16">
        <f t="shared" si="1"/>
        <v>3</v>
      </c>
    </row>
    <row r="19" spans="1:13" s="9" customFormat="1" ht="25.5" x14ac:dyDescent="0.2">
      <c r="A19" s="13" t="s">
        <v>19</v>
      </c>
      <c r="B19" s="14">
        <v>8</v>
      </c>
      <c r="C19" s="13" t="s">
        <v>142</v>
      </c>
      <c r="D19" s="13" t="s">
        <v>288</v>
      </c>
      <c r="E19" s="15" t="s">
        <v>132</v>
      </c>
      <c r="F19" s="15" t="s">
        <v>20</v>
      </c>
      <c r="G19" s="29">
        <v>80</v>
      </c>
      <c r="H19" s="17"/>
      <c r="I19" s="17"/>
      <c r="J19" s="17"/>
      <c r="K19" s="17">
        <f t="shared" si="0"/>
        <v>0</v>
      </c>
      <c r="L19" s="17"/>
      <c r="M19" s="16">
        <f t="shared" si="1"/>
        <v>80</v>
      </c>
    </row>
    <row r="20" spans="1:13" s="9" customFormat="1" ht="25.5" x14ac:dyDescent="0.2">
      <c r="A20" s="13" t="s">
        <v>19</v>
      </c>
      <c r="B20" s="14">
        <v>9</v>
      </c>
      <c r="C20" s="13" t="s">
        <v>143</v>
      </c>
      <c r="D20" s="13" t="s">
        <v>288</v>
      </c>
      <c r="E20" s="15" t="s">
        <v>132</v>
      </c>
      <c r="F20" s="15" t="s">
        <v>20</v>
      </c>
      <c r="G20" s="29">
        <v>5</v>
      </c>
      <c r="H20" s="17"/>
      <c r="I20" s="17"/>
      <c r="J20" s="17"/>
      <c r="K20" s="17">
        <f t="shared" si="0"/>
        <v>0</v>
      </c>
      <c r="L20" s="17"/>
      <c r="M20" s="16">
        <f t="shared" si="1"/>
        <v>5</v>
      </c>
    </row>
    <row r="21" spans="1:13" s="9" customFormat="1" ht="25.5" x14ac:dyDescent="0.2">
      <c r="A21" s="13" t="s">
        <v>19</v>
      </c>
      <c r="B21" s="14">
        <v>10</v>
      </c>
      <c r="C21" s="13" t="s">
        <v>144</v>
      </c>
      <c r="D21" s="13" t="s">
        <v>288</v>
      </c>
      <c r="E21" s="15" t="s">
        <v>132</v>
      </c>
      <c r="F21" s="15" t="s">
        <v>20</v>
      </c>
      <c r="G21" s="29">
        <v>3</v>
      </c>
      <c r="H21" s="17"/>
      <c r="I21" s="17"/>
      <c r="J21" s="17"/>
      <c r="K21" s="17">
        <f t="shared" si="0"/>
        <v>0</v>
      </c>
      <c r="L21" s="17"/>
      <c r="M21" s="16">
        <f t="shared" si="1"/>
        <v>3</v>
      </c>
    </row>
    <row r="22" spans="1:13" s="9" customFormat="1" ht="25.5" x14ac:dyDescent="0.2">
      <c r="A22" s="13" t="s">
        <v>19</v>
      </c>
      <c r="B22" s="14">
        <v>11</v>
      </c>
      <c r="C22" s="13" t="s">
        <v>145</v>
      </c>
      <c r="D22" s="13" t="s">
        <v>288</v>
      </c>
      <c r="E22" s="15" t="s">
        <v>132</v>
      </c>
      <c r="F22" s="15" t="s">
        <v>20</v>
      </c>
      <c r="G22" s="29">
        <v>3</v>
      </c>
      <c r="H22" s="17"/>
      <c r="I22" s="17"/>
      <c r="J22" s="17"/>
      <c r="K22" s="17">
        <f t="shared" si="0"/>
        <v>0</v>
      </c>
      <c r="L22" s="17"/>
      <c r="M22" s="16">
        <f t="shared" si="1"/>
        <v>3</v>
      </c>
    </row>
    <row r="23" spans="1:13" s="9" customFormat="1" ht="25.5" x14ac:dyDescent="0.2">
      <c r="A23" s="13" t="s">
        <v>19</v>
      </c>
      <c r="B23" s="14">
        <v>12</v>
      </c>
      <c r="C23" s="13" t="s">
        <v>146</v>
      </c>
      <c r="D23" s="13" t="s">
        <v>288</v>
      </c>
      <c r="E23" s="15" t="s">
        <v>132</v>
      </c>
      <c r="F23" s="15" t="s">
        <v>20</v>
      </c>
      <c r="G23" s="29">
        <v>3</v>
      </c>
      <c r="H23" s="17"/>
      <c r="I23" s="17"/>
      <c r="J23" s="17"/>
      <c r="K23" s="17">
        <f t="shared" si="0"/>
        <v>0</v>
      </c>
      <c r="L23" s="17"/>
      <c r="M23" s="16">
        <f t="shared" si="1"/>
        <v>3</v>
      </c>
    </row>
    <row r="24" spans="1:13" s="9" customFormat="1" ht="25.5" x14ac:dyDescent="0.2">
      <c r="A24" s="13" t="s">
        <v>19</v>
      </c>
      <c r="B24" s="14">
        <v>13</v>
      </c>
      <c r="C24" s="13" t="s">
        <v>147</v>
      </c>
      <c r="D24" s="13" t="s">
        <v>288</v>
      </c>
      <c r="E24" s="15" t="s">
        <v>132</v>
      </c>
      <c r="F24" s="15" t="s">
        <v>20</v>
      </c>
      <c r="G24" s="29">
        <v>3</v>
      </c>
      <c r="H24" s="17"/>
      <c r="I24" s="17"/>
      <c r="J24" s="17"/>
      <c r="K24" s="17">
        <f t="shared" si="0"/>
        <v>0</v>
      </c>
      <c r="L24" s="17"/>
      <c r="M24" s="16">
        <f t="shared" si="1"/>
        <v>3</v>
      </c>
    </row>
    <row r="25" spans="1:13" s="9" customFormat="1" ht="25.5" x14ac:dyDescent="0.2">
      <c r="A25" s="13" t="s">
        <v>19</v>
      </c>
      <c r="B25" s="14">
        <v>14</v>
      </c>
      <c r="C25" s="13" t="s">
        <v>148</v>
      </c>
      <c r="D25" s="13" t="s">
        <v>288</v>
      </c>
      <c r="E25" s="15" t="s">
        <v>132</v>
      </c>
      <c r="F25" s="15" t="s">
        <v>20</v>
      </c>
      <c r="G25" s="29">
        <v>3</v>
      </c>
      <c r="H25" s="17"/>
      <c r="I25" s="17"/>
      <c r="J25" s="17"/>
      <c r="K25" s="17">
        <f t="shared" si="0"/>
        <v>0</v>
      </c>
      <c r="L25" s="17"/>
      <c r="M25" s="16">
        <f t="shared" si="1"/>
        <v>3</v>
      </c>
    </row>
    <row r="26" spans="1:13" s="9" customFormat="1" ht="25.5" x14ac:dyDescent="0.2">
      <c r="A26" s="13" t="s">
        <v>19</v>
      </c>
      <c r="B26" s="14">
        <v>15</v>
      </c>
      <c r="C26" s="13" t="s">
        <v>149</v>
      </c>
      <c r="D26" s="13" t="s">
        <v>288</v>
      </c>
      <c r="E26" s="15" t="s">
        <v>132</v>
      </c>
      <c r="F26" s="15" t="s">
        <v>20</v>
      </c>
      <c r="G26" s="29">
        <v>3</v>
      </c>
      <c r="H26" s="17"/>
      <c r="I26" s="17"/>
      <c r="J26" s="17"/>
      <c r="K26" s="17">
        <f t="shared" si="0"/>
        <v>0</v>
      </c>
      <c r="L26" s="17"/>
      <c r="M26" s="16">
        <f t="shared" si="1"/>
        <v>3</v>
      </c>
    </row>
    <row r="27" spans="1:13" s="9" customFormat="1" ht="38.25" x14ac:dyDescent="0.2">
      <c r="A27" s="13" t="s">
        <v>19</v>
      </c>
      <c r="B27" s="14">
        <v>16</v>
      </c>
      <c r="C27" s="13" t="s">
        <v>150</v>
      </c>
      <c r="D27" s="13" t="s">
        <v>289</v>
      </c>
      <c r="E27" s="15" t="s">
        <v>132</v>
      </c>
      <c r="F27" s="15" t="s">
        <v>36</v>
      </c>
      <c r="G27" s="29">
        <v>20</v>
      </c>
      <c r="H27" s="17"/>
      <c r="I27" s="17"/>
      <c r="J27" s="17"/>
      <c r="K27" s="17">
        <f t="shared" si="0"/>
        <v>0</v>
      </c>
      <c r="L27" s="17"/>
      <c r="M27" s="16">
        <f t="shared" si="1"/>
        <v>20</v>
      </c>
    </row>
    <row r="28" spans="1:13" s="9" customFormat="1" ht="51" x14ac:dyDescent="0.2">
      <c r="A28" s="13" t="s">
        <v>19</v>
      </c>
      <c r="B28" s="14">
        <v>17</v>
      </c>
      <c r="C28" s="13" t="s">
        <v>151</v>
      </c>
      <c r="D28" s="13" t="s">
        <v>290</v>
      </c>
      <c r="E28" s="15" t="s">
        <v>132</v>
      </c>
      <c r="F28" s="15" t="s">
        <v>36</v>
      </c>
      <c r="G28" s="29">
        <v>20</v>
      </c>
      <c r="H28" s="17"/>
      <c r="I28" s="17"/>
      <c r="J28" s="17"/>
      <c r="K28" s="17">
        <f t="shared" si="0"/>
        <v>0</v>
      </c>
      <c r="L28" s="17"/>
      <c r="M28" s="16">
        <f t="shared" si="1"/>
        <v>20</v>
      </c>
    </row>
    <row r="29" spans="1:13" s="9" customFormat="1" ht="63.75" x14ac:dyDescent="0.2">
      <c r="A29" s="13" t="s">
        <v>19</v>
      </c>
      <c r="B29" s="14">
        <v>18</v>
      </c>
      <c r="C29" s="13" t="s">
        <v>152</v>
      </c>
      <c r="D29" s="13" t="s">
        <v>291</v>
      </c>
      <c r="E29" s="15" t="s">
        <v>132</v>
      </c>
      <c r="F29" s="15" t="s">
        <v>20</v>
      </c>
      <c r="G29" s="29">
        <v>1</v>
      </c>
      <c r="H29" s="17"/>
      <c r="I29" s="17"/>
      <c r="J29" s="17"/>
      <c r="K29" s="17">
        <f t="shared" si="0"/>
        <v>0</v>
      </c>
      <c r="L29" s="17"/>
      <c r="M29" s="16">
        <f t="shared" si="1"/>
        <v>1</v>
      </c>
    </row>
    <row r="30" spans="1:13" s="9" customFormat="1" ht="25.5" x14ac:dyDescent="0.2">
      <c r="A30" s="13" t="s">
        <v>19</v>
      </c>
      <c r="B30" s="14">
        <v>19</v>
      </c>
      <c r="C30" s="13" t="s">
        <v>153</v>
      </c>
      <c r="D30" s="13" t="s">
        <v>292</v>
      </c>
      <c r="E30" s="15" t="s">
        <v>132</v>
      </c>
      <c r="F30" s="15" t="s">
        <v>36</v>
      </c>
      <c r="G30" s="29">
        <v>2</v>
      </c>
      <c r="H30" s="17"/>
      <c r="I30" s="17"/>
      <c r="J30" s="17"/>
      <c r="K30" s="17">
        <f t="shared" si="0"/>
        <v>0</v>
      </c>
      <c r="L30" s="17"/>
      <c r="M30" s="16">
        <f t="shared" si="1"/>
        <v>2</v>
      </c>
    </row>
    <row r="31" spans="1:13" s="9" customFormat="1" ht="25.5" x14ac:dyDescent="0.2">
      <c r="A31" s="13" t="s">
        <v>19</v>
      </c>
      <c r="B31" s="14">
        <v>20</v>
      </c>
      <c r="C31" s="13" t="s">
        <v>154</v>
      </c>
      <c r="D31" s="13" t="s">
        <v>292</v>
      </c>
      <c r="E31" s="15" t="s">
        <v>132</v>
      </c>
      <c r="F31" s="15" t="s">
        <v>36</v>
      </c>
      <c r="G31" s="29">
        <v>2</v>
      </c>
      <c r="H31" s="17"/>
      <c r="I31" s="17"/>
      <c r="J31" s="17"/>
      <c r="K31" s="17">
        <f t="shared" si="0"/>
        <v>0</v>
      </c>
      <c r="L31" s="17"/>
      <c r="M31" s="16">
        <f t="shared" si="1"/>
        <v>2</v>
      </c>
    </row>
    <row r="32" spans="1:13" s="9" customFormat="1" ht="25.5" x14ac:dyDescent="0.2">
      <c r="A32" s="13" t="s">
        <v>19</v>
      </c>
      <c r="B32" s="14">
        <v>21</v>
      </c>
      <c r="C32" s="13" t="s">
        <v>155</v>
      </c>
      <c r="D32" s="13" t="s">
        <v>293</v>
      </c>
      <c r="E32" s="15" t="s">
        <v>132</v>
      </c>
      <c r="F32" s="15" t="s">
        <v>36</v>
      </c>
      <c r="G32" s="29">
        <v>8</v>
      </c>
      <c r="H32" s="17"/>
      <c r="I32" s="17"/>
      <c r="J32" s="17"/>
      <c r="K32" s="17">
        <f t="shared" si="0"/>
        <v>0</v>
      </c>
      <c r="L32" s="17"/>
      <c r="M32" s="16">
        <f t="shared" si="1"/>
        <v>8</v>
      </c>
    </row>
    <row r="33" spans="1:13" s="9" customFormat="1" ht="25.5" x14ac:dyDescent="0.2">
      <c r="A33" s="13" t="s">
        <v>19</v>
      </c>
      <c r="B33" s="14">
        <v>22</v>
      </c>
      <c r="C33" s="13" t="s">
        <v>156</v>
      </c>
      <c r="D33" s="13" t="s">
        <v>293</v>
      </c>
      <c r="E33" s="15" t="s">
        <v>132</v>
      </c>
      <c r="F33" s="15" t="s">
        <v>36</v>
      </c>
      <c r="G33" s="29">
        <v>250</v>
      </c>
      <c r="H33" s="17"/>
      <c r="I33" s="17"/>
      <c r="J33" s="17"/>
      <c r="K33" s="17">
        <f t="shared" si="0"/>
        <v>0</v>
      </c>
      <c r="L33" s="17"/>
      <c r="M33" s="16">
        <f t="shared" si="1"/>
        <v>250</v>
      </c>
    </row>
    <row r="34" spans="1:13" s="9" customFormat="1" ht="25.5" x14ac:dyDescent="0.2">
      <c r="A34" s="13" t="s">
        <v>19</v>
      </c>
      <c r="B34" s="14">
        <v>23</v>
      </c>
      <c r="C34" s="13" t="s">
        <v>157</v>
      </c>
      <c r="D34" s="13" t="s">
        <v>293</v>
      </c>
      <c r="E34" s="15" t="s">
        <v>132</v>
      </c>
      <c r="F34" s="15" t="s">
        <v>36</v>
      </c>
      <c r="G34" s="29">
        <v>8</v>
      </c>
      <c r="H34" s="17"/>
      <c r="I34" s="17"/>
      <c r="J34" s="17"/>
      <c r="K34" s="17">
        <f t="shared" si="0"/>
        <v>0</v>
      </c>
      <c r="L34" s="17"/>
      <c r="M34" s="16">
        <f t="shared" si="1"/>
        <v>8</v>
      </c>
    </row>
    <row r="35" spans="1:13" s="9" customFormat="1" ht="25.5" x14ac:dyDescent="0.2">
      <c r="A35" s="13" t="s">
        <v>19</v>
      </c>
      <c r="B35" s="14">
        <v>24</v>
      </c>
      <c r="C35" s="13" t="s">
        <v>158</v>
      </c>
      <c r="D35" s="13" t="s">
        <v>293</v>
      </c>
      <c r="E35" s="15" t="s">
        <v>132</v>
      </c>
      <c r="F35" s="15" t="s">
        <v>36</v>
      </c>
      <c r="G35" s="29">
        <v>8</v>
      </c>
      <c r="H35" s="17"/>
      <c r="I35" s="17"/>
      <c r="J35" s="17"/>
      <c r="K35" s="17">
        <f t="shared" si="0"/>
        <v>0</v>
      </c>
      <c r="L35" s="17"/>
      <c r="M35" s="16">
        <f t="shared" si="1"/>
        <v>8</v>
      </c>
    </row>
    <row r="36" spans="1:13" s="9" customFormat="1" x14ac:dyDescent="0.2">
      <c r="A36" s="13" t="s">
        <v>19</v>
      </c>
      <c r="B36" s="14">
        <v>25</v>
      </c>
      <c r="C36" s="13" t="s">
        <v>159</v>
      </c>
      <c r="D36" s="13" t="s">
        <v>293</v>
      </c>
      <c r="E36" s="15" t="s">
        <v>132</v>
      </c>
      <c r="F36" s="15" t="s">
        <v>36</v>
      </c>
      <c r="G36" s="29">
        <v>50</v>
      </c>
      <c r="H36" s="17"/>
      <c r="I36" s="17"/>
      <c r="J36" s="17"/>
      <c r="K36" s="17">
        <f t="shared" si="0"/>
        <v>0</v>
      </c>
      <c r="L36" s="17"/>
      <c r="M36" s="16">
        <f t="shared" si="1"/>
        <v>50</v>
      </c>
    </row>
    <row r="37" spans="1:13" s="9" customFormat="1" x14ac:dyDescent="0.2">
      <c r="A37" s="13" t="s">
        <v>19</v>
      </c>
      <c r="B37" s="14">
        <v>26</v>
      </c>
      <c r="C37" s="13" t="s">
        <v>160</v>
      </c>
      <c r="D37" s="13" t="s">
        <v>293</v>
      </c>
      <c r="E37" s="15" t="s">
        <v>132</v>
      </c>
      <c r="F37" s="15" t="s">
        <v>36</v>
      </c>
      <c r="G37" s="29">
        <v>7</v>
      </c>
      <c r="H37" s="17"/>
      <c r="I37" s="17"/>
      <c r="J37" s="17"/>
      <c r="K37" s="17">
        <f t="shared" si="0"/>
        <v>0</v>
      </c>
      <c r="L37" s="17"/>
      <c r="M37" s="16">
        <f t="shared" si="1"/>
        <v>7</v>
      </c>
    </row>
    <row r="38" spans="1:13" s="9" customFormat="1" x14ac:dyDescent="0.2">
      <c r="A38" s="13" t="s">
        <v>19</v>
      </c>
      <c r="B38" s="14">
        <v>27</v>
      </c>
      <c r="C38" s="13" t="s">
        <v>161</v>
      </c>
      <c r="D38" s="13" t="s">
        <v>293</v>
      </c>
      <c r="E38" s="15" t="s">
        <v>132</v>
      </c>
      <c r="F38" s="15" t="s">
        <v>36</v>
      </c>
      <c r="G38" s="29">
        <v>10</v>
      </c>
      <c r="H38" s="17"/>
      <c r="I38" s="17"/>
      <c r="J38" s="17"/>
      <c r="K38" s="17">
        <f t="shared" si="0"/>
        <v>0</v>
      </c>
      <c r="L38" s="17"/>
      <c r="M38" s="16">
        <f t="shared" si="1"/>
        <v>10</v>
      </c>
    </row>
    <row r="39" spans="1:13" s="9" customFormat="1" x14ac:dyDescent="0.2">
      <c r="A39" s="13" t="s">
        <v>19</v>
      </c>
      <c r="B39" s="14">
        <v>28</v>
      </c>
      <c r="C39" s="13" t="s">
        <v>162</v>
      </c>
      <c r="D39" s="13" t="s">
        <v>293</v>
      </c>
      <c r="E39" s="15" t="s">
        <v>132</v>
      </c>
      <c r="F39" s="15" t="s">
        <v>36</v>
      </c>
      <c r="G39" s="29">
        <v>10</v>
      </c>
      <c r="H39" s="17"/>
      <c r="I39" s="17"/>
      <c r="J39" s="17"/>
      <c r="K39" s="17">
        <f t="shared" si="0"/>
        <v>0</v>
      </c>
      <c r="L39" s="17"/>
      <c r="M39" s="16">
        <f t="shared" si="1"/>
        <v>10</v>
      </c>
    </row>
    <row r="40" spans="1:13" s="9" customFormat="1" ht="38.25" x14ac:dyDescent="0.2">
      <c r="A40" s="13" t="s">
        <v>19</v>
      </c>
      <c r="B40" s="14">
        <v>29</v>
      </c>
      <c r="C40" s="13" t="s">
        <v>163</v>
      </c>
      <c r="D40" s="13" t="s">
        <v>294</v>
      </c>
      <c r="E40" s="15" t="s">
        <v>134</v>
      </c>
      <c r="F40" s="15" t="s">
        <v>36</v>
      </c>
      <c r="G40" s="29">
        <v>1</v>
      </c>
      <c r="H40" s="17"/>
      <c r="I40" s="17"/>
      <c r="J40" s="17"/>
      <c r="K40" s="17">
        <f t="shared" si="0"/>
        <v>0</v>
      </c>
      <c r="L40" s="17"/>
      <c r="M40" s="16">
        <f t="shared" si="1"/>
        <v>1</v>
      </c>
    </row>
    <row r="41" spans="1:13" s="9" customFormat="1" ht="38.25" x14ac:dyDescent="0.2">
      <c r="A41" s="13" t="s">
        <v>19</v>
      </c>
      <c r="B41" s="14">
        <v>30</v>
      </c>
      <c r="C41" s="13" t="s">
        <v>164</v>
      </c>
      <c r="D41" s="13" t="s">
        <v>294</v>
      </c>
      <c r="E41" s="15" t="s">
        <v>134</v>
      </c>
      <c r="F41" s="15" t="s">
        <v>36</v>
      </c>
      <c r="G41" s="29">
        <v>1</v>
      </c>
      <c r="H41" s="17"/>
      <c r="I41" s="17"/>
      <c r="J41" s="17"/>
      <c r="K41" s="17">
        <f t="shared" si="0"/>
        <v>0</v>
      </c>
      <c r="L41" s="17"/>
      <c r="M41" s="16">
        <f t="shared" si="1"/>
        <v>1</v>
      </c>
    </row>
    <row r="42" spans="1:13" s="9" customFormat="1" ht="25.5" x14ac:dyDescent="0.2">
      <c r="A42" s="13" t="s">
        <v>19</v>
      </c>
      <c r="B42" s="14">
        <v>31</v>
      </c>
      <c r="C42" s="13" t="s">
        <v>165</v>
      </c>
      <c r="D42" s="13" t="s">
        <v>295</v>
      </c>
      <c r="E42" s="15" t="s">
        <v>133</v>
      </c>
      <c r="F42" s="15" t="s">
        <v>36</v>
      </c>
      <c r="G42" s="29">
        <v>10</v>
      </c>
      <c r="H42" s="17"/>
      <c r="I42" s="17"/>
      <c r="J42" s="17"/>
      <c r="K42" s="17">
        <f t="shared" si="0"/>
        <v>0</v>
      </c>
      <c r="L42" s="17"/>
      <c r="M42" s="16">
        <f t="shared" si="1"/>
        <v>10</v>
      </c>
    </row>
    <row r="43" spans="1:13" s="9" customFormat="1" x14ac:dyDescent="0.2">
      <c r="A43" s="13" t="s">
        <v>19</v>
      </c>
      <c r="B43" s="14">
        <v>32</v>
      </c>
      <c r="C43" s="13" t="s">
        <v>166</v>
      </c>
      <c r="D43" s="13" t="s">
        <v>296</v>
      </c>
      <c r="E43" s="15" t="s">
        <v>132</v>
      </c>
      <c r="F43" s="15" t="s">
        <v>121</v>
      </c>
      <c r="G43" s="29">
        <v>2</v>
      </c>
      <c r="H43" s="17"/>
      <c r="I43" s="17"/>
      <c r="J43" s="17"/>
      <c r="K43" s="17">
        <f t="shared" si="0"/>
        <v>0</v>
      </c>
      <c r="L43" s="17"/>
      <c r="M43" s="16">
        <f t="shared" si="1"/>
        <v>2</v>
      </c>
    </row>
    <row r="44" spans="1:13" s="9" customFormat="1" ht="63.75" x14ac:dyDescent="0.2">
      <c r="A44" s="13" t="s">
        <v>19</v>
      </c>
      <c r="B44" s="14">
        <v>33</v>
      </c>
      <c r="C44" s="13" t="s">
        <v>167</v>
      </c>
      <c r="D44" s="13" t="s">
        <v>297</v>
      </c>
      <c r="E44" s="15" t="s">
        <v>132</v>
      </c>
      <c r="F44" s="15" t="s">
        <v>20</v>
      </c>
      <c r="G44" s="29">
        <v>1</v>
      </c>
      <c r="H44" s="17"/>
      <c r="I44" s="17"/>
      <c r="J44" s="17"/>
      <c r="K44" s="17">
        <f t="shared" si="0"/>
        <v>0</v>
      </c>
      <c r="L44" s="17"/>
      <c r="M44" s="16">
        <f t="shared" si="1"/>
        <v>1</v>
      </c>
    </row>
    <row r="45" spans="1:13" s="9" customFormat="1" ht="63.75" x14ac:dyDescent="0.2">
      <c r="A45" s="13" t="s">
        <v>19</v>
      </c>
      <c r="B45" s="14">
        <v>34</v>
      </c>
      <c r="C45" s="13" t="s">
        <v>168</v>
      </c>
      <c r="D45" s="13" t="s">
        <v>298</v>
      </c>
      <c r="E45" s="15" t="s">
        <v>132</v>
      </c>
      <c r="F45" s="15" t="s">
        <v>20</v>
      </c>
      <c r="G45" s="29">
        <v>50</v>
      </c>
      <c r="H45" s="17"/>
      <c r="I45" s="17"/>
      <c r="J45" s="17"/>
      <c r="K45" s="17">
        <f t="shared" si="0"/>
        <v>0</v>
      </c>
      <c r="L45" s="17"/>
      <c r="M45" s="16">
        <f t="shared" si="1"/>
        <v>50</v>
      </c>
    </row>
    <row r="46" spans="1:13" s="9" customFormat="1" ht="25.5" x14ac:dyDescent="0.2">
      <c r="A46" s="13" t="s">
        <v>19</v>
      </c>
      <c r="B46" s="14">
        <v>35</v>
      </c>
      <c r="C46" s="13" t="s">
        <v>169</v>
      </c>
      <c r="D46" s="13" t="s">
        <v>299</v>
      </c>
      <c r="E46" s="15" t="s">
        <v>132</v>
      </c>
      <c r="F46" s="15" t="s">
        <v>20</v>
      </c>
      <c r="G46" s="29">
        <v>1</v>
      </c>
      <c r="H46" s="17"/>
      <c r="I46" s="17"/>
      <c r="J46" s="17"/>
      <c r="K46" s="17">
        <f t="shared" si="0"/>
        <v>0</v>
      </c>
      <c r="L46" s="17"/>
      <c r="M46" s="16">
        <f t="shared" si="1"/>
        <v>1</v>
      </c>
    </row>
    <row r="47" spans="1:13" s="9" customFormat="1" ht="25.5" x14ac:dyDescent="0.2">
      <c r="A47" s="13" t="s">
        <v>19</v>
      </c>
      <c r="B47" s="14">
        <v>36</v>
      </c>
      <c r="C47" s="13" t="s">
        <v>170</v>
      </c>
      <c r="D47" s="13" t="s">
        <v>299</v>
      </c>
      <c r="E47" s="15" t="s">
        <v>132</v>
      </c>
      <c r="F47" s="15" t="s">
        <v>36</v>
      </c>
      <c r="G47" s="29">
        <v>80</v>
      </c>
      <c r="H47" s="17"/>
      <c r="I47" s="17"/>
      <c r="J47" s="17"/>
      <c r="K47" s="17">
        <f t="shared" si="0"/>
        <v>0</v>
      </c>
      <c r="L47" s="17"/>
      <c r="M47" s="16">
        <f t="shared" si="1"/>
        <v>80</v>
      </c>
    </row>
    <row r="48" spans="1:13" s="9" customFormat="1" ht="25.5" x14ac:dyDescent="0.2">
      <c r="A48" s="13" t="s">
        <v>19</v>
      </c>
      <c r="B48" s="14">
        <v>37</v>
      </c>
      <c r="C48" s="13" t="s">
        <v>171</v>
      </c>
      <c r="D48" s="13" t="s">
        <v>300</v>
      </c>
      <c r="E48" s="15" t="s">
        <v>132</v>
      </c>
      <c r="F48" s="15" t="s">
        <v>20</v>
      </c>
      <c r="G48" s="29">
        <v>5</v>
      </c>
      <c r="H48" s="17"/>
      <c r="I48" s="17"/>
      <c r="J48" s="17"/>
      <c r="K48" s="17">
        <f t="shared" si="0"/>
        <v>0</v>
      </c>
      <c r="L48" s="17"/>
      <c r="M48" s="16">
        <f t="shared" si="1"/>
        <v>5</v>
      </c>
    </row>
    <row r="49" spans="1:13" s="9" customFormat="1" ht="25.5" x14ac:dyDescent="0.2">
      <c r="A49" s="13" t="s">
        <v>19</v>
      </c>
      <c r="B49" s="14">
        <v>38</v>
      </c>
      <c r="C49" s="13" t="s">
        <v>172</v>
      </c>
      <c r="D49" s="13" t="s">
        <v>300</v>
      </c>
      <c r="E49" s="15" t="s">
        <v>132</v>
      </c>
      <c r="F49" s="15" t="s">
        <v>20</v>
      </c>
      <c r="G49" s="29">
        <v>5</v>
      </c>
      <c r="H49" s="17"/>
      <c r="I49" s="17"/>
      <c r="J49" s="17"/>
      <c r="K49" s="17">
        <f t="shared" si="0"/>
        <v>0</v>
      </c>
      <c r="L49" s="17"/>
      <c r="M49" s="16">
        <f t="shared" si="1"/>
        <v>5</v>
      </c>
    </row>
    <row r="50" spans="1:13" s="9" customFormat="1" ht="25.5" x14ac:dyDescent="0.2">
      <c r="A50" s="13" t="s">
        <v>19</v>
      </c>
      <c r="B50" s="14">
        <v>39</v>
      </c>
      <c r="C50" s="13" t="s">
        <v>173</v>
      </c>
      <c r="D50" s="13" t="s">
        <v>300</v>
      </c>
      <c r="E50" s="15" t="s">
        <v>132</v>
      </c>
      <c r="F50" s="15" t="s">
        <v>20</v>
      </c>
      <c r="G50" s="29">
        <v>5</v>
      </c>
      <c r="H50" s="17"/>
      <c r="I50" s="17"/>
      <c r="J50" s="17"/>
      <c r="K50" s="17">
        <f t="shared" si="0"/>
        <v>0</v>
      </c>
      <c r="L50" s="17"/>
      <c r="M50" s="16">
        <f t="shared" si="1"/>
        <v>5</v>
      </c>
    </row>
    <row r="51" spans="1:13" s="9" customFormat="1" ht="25.5" x14ac:dyDescent="0.2">
      <c r="A51" s="13" t="s">
        <v>19</v>
      </c>
      <c r="B51" s="14">
        <v>40</v>
      </c>
      <c r="C51" s="13" t="s">
        <v>174</v>
      </c>
      <c r="D51" s="13" t="s">
        <v>300</v>
      </c>
      <c r="E51" s="15" t="s">
        <v>132</v>
      </c>
      <c r="F51" s="15" t="s">
        <v>20</v>
      </c>
      <c r="G51" s="29">
        <v>5</v>
      </c>
      <c r="H51" s="17"/>
      <c r="I51" s="17"/>
      <c r="J51" s="17"/>
      <c r="K51" s="17">
        <f t="shared" si="0"/>
        <v>0</v>
      </c>
      <c r="L51" s="17"/>
      <c r="M51" s="16">
        <f t="shared" si="1"/>
        <v>5</v>
      </c>
    </row>
    <row r="52" spans="1:13" s="9" customFormat="1" ht="25.5" x14ac:dyDescent="0.2">
      <c r="A52" s="13" t="s">
        <v>19</v>
      </c>
      <c r="B52" s="14">
        <v>41</v>
      </c>
      <c r="C52" s="13" t="s">
        <v>175</v>
      </c>
      <c r="D52" s="13" t="s">
        <v>300</v>
      </c>
      <c r="E52" s="15" t="s">
        <v>132</v>
      </c>
      <c r="F52" s="15" t="s">
        <v>20</v>
      </c>
      <c r="G52" s="29">
        <v>5</v>
      </c>
      <c r="H52" s="17"/>
      <c r="I52" s="17"/>
      <c r="J52" s="17"/>
      <c r="K52" s="17">
        <f t="shared" si="0"/>
        <v>0</v>
      </c>
      <c r="L52" s="17"/>
      <c r="M52" s="16">
        <f t="shared" si="1"/>
        <v>5</v>
      </c>
    </row>
    <row r="53" spans="1:13" s="9" customFormat="1" ht="25.5" x14ac:dyDescent="0.2">
      <c r="A53" s="13" t="s">
        <v>19</v>
      </c>
      <c r="B53" s="14">
        <v>42</v>
      </c>
      <c r="C53" s="13" t="s">
        <v>176</v>
      </c>
      <c r="D53" s="13" t="s">
        <v>300</v>
      </c>
      <c r="E53" s="15" t="s">
        <v>132</v>
      </c>
      <c r="F53" s="15" t="s">
        <v>20</v>
      </c>
      <c r="G53" s="29">
        <v>5</v>
      </c>
      <c r="H53" s="17"/>
      <c r="I53" s="17"/>
      <c r="J53" s="17"/>
      <c r="K53" s="17">
        <f t="shared" si="0"/>
        <v>0</v>
      </c>
      <c r="L53" s="17"/>
      <c r="M53" s="16">
        <f t="shared" si="1"/>
        <v>5</v>
      </c>
    </row>
    <row r="54" spans="1:13" s="9" customFormat="1" ht="25.5" x14ac:dyDescent="0.2">
      <c r="A54" s="13" t="s">
        <v>19</v>
      </c>
      <c r="B54" s="14">
        <v>43</v>
      </c>
      <c r="C54" s="13" t="s">
        <v>177</v>
      </c>
      <c r="D54" s="13" t="s">
        <v>300</v>
      </c>
      <c r="E54" s="15" t="s">
        <v>132</v>
      </c>
      <c r="F54" s="15" t="s">
        <v>20</v>
      </c>
      <c r="G54" s="29">
        <v>5</v>
      </c>
      <c r="H54" s="17"/>
      <c r="I54" s="17"/>
      <c r="J54" s="17"/>
      <c r="K54" s="17">
        <f t="shared" si="0"/>
        <v>0</v>
      </c>
      <c r="L54" s="17"/>
      <c r="M54" s="16">
        <f t="shared" si="1"/>
        <v>5</v>
      </c>
    </row>
    <row r="55" spans="1:13" s="9" customFormat="1" ht="63.75" x14ac:dyDescent="0.2">
      <c r="A55" s="13" t="s">
        <v>19</v>
      </c>
      <c r="B55" s="14">
        <v>44</v>
      </c>
      <c r="C55" s="13" t="s">
        <v>178</v>
      </c>
      <c r="D55" s="13" t="s">
        <v>301</v>
      </c>
      <c r="E55" s="15" t="s">
        <v>133</v>
      </c>
      <c r="F55" s="15" t="s">
        <v>20</v>
      </c>
      <c r="G55" s="29">
        <v>10</v>
      </c>
      <c r="H55" s="17"/>
      <c r="I55" s="17"/>
      <c r="J55" s="17"/>
      <c r="K55" s="17">
        <f t="shared" si="0"/>
        <v>0</v>
      </c>
      <c r="L55" s="17"/>
      <c r="M55" s="16">
        <f t="shared" si="1"/>
        <v>10</v>
      </c>
    </row>
    <row r="56" spans="1:13" s="9" customFormat="1" ht="38.25" x14ac:dyDescent="0.2">
      <c r="A56" s="13" t="s">
        <v>19</v>
      </c>
      <c r="B56" s="14">
        <v>45</v>
      </c>
      <c r="C56" s="13" t="s">
        <v>179</v>
      </c>
      <c r="D56" s="13" t="s">
        <v>302</v>
      </c>
      <c r="E56" s="15" t="s">
        <v>133</v>
      </c>
      <c r="F56" s="15" t="s">
        <v>36</v>
      </c>
      <c r="G56" s="29">
        <v>1</v>
      </c>
      <c r="H56" s="17"/>
      <c r="I56" s="17"/>
      <c r="J56" s="17"/>
      <c r="K56" s="17">
        <f t="shared" si="0"/>
        <v>0</v>
      </c>
      <c r="L56" s="17"/>
      <c r="M56" s="16">
        <f t="shared" si="1"/>
        <v>1</v>
      </c>
    </row>
    <row r="57" spans="1:13" s="9" customFormat="1" ht="38.25" x14ac:dyDescent="0.2">
      <c r="A57" s="13" t="s">
        <v>19</v>
      </c>
      <c r="B57" s="14">
        <v>46</v>
      </c>
      <c r="C57" s="13" t="s">
        <v>180</v>
      </c>
      <c r="D57" s="13" t="s">
        <v>303</v>
      </c>
      <c r="E57" s="15" t="s">
        <v>133</v>
      </c>
      <c r="F57" s="15" t="s">
        <v>36</v>
      </c>
      <c r="G57" s="29">
        <v>50</v>
      </c>
      <c r="H57" s="17"/>
      <c r="I57" s="17"/>
      <c r="J57" s="17"/>
      <c r="K57" s="17">
        <f t="shared" si="0"/>
        <v>0</v>
      </c>
      <c r="L57" s="17"/>
      <c r="M57" s="16">
        <f t="shared" si="1"/>
        <v>50</v>
      </c>
    </row>
    <row r="58" spans="1:13" s="9" customFormat="1" ht="38.25" x14ac:dyDescent="0.2">
      <c r="A58" s="13" t="s">
        <v>19</v>
      </c>
      <c r="B58" s="14">
        <v>47</v>
      </c>
      <c r="C58" s="13" t="s">
        <v>181</v>
      </c>
      <c r="D58" s="13" t="s">
        <v>303</v>
      </c>
      <c r="E58" s="15" t="s">
        <v>133</v>
      </c>
      <c r="F58" s="15" t="s">
        <v>36</v>
      </c>
      <c r="G58" s="29">
        <v>10</v>
      </c>
      <c r="H58" s="17"/>
      <c r="I58" s="17"/>
      <c r="J58" s="17"/>
      <c r="K58" s="17">
        <f t="shared" si="0"/>
        <v>0</v>
      </c>
      <c r="L58" s="17"/>
      <c r="M58" s="16">
        <f t="shared" si="1"/>
        <v>10</v>
      </c>
    </row>
    <row r="59" spans="1:13" s="9" customFormat="1" ht="38.25" x14ac:dyDescent="0.2">
      <c r="A59" s="13" t="s">
        <v>19</v>
      </c>
      <c r="B59" s="14">
        <v>48</v>
      </c>
      <c r="C59" s="13" t="s">
        <v>182</v>
      </c>
      <c r="D59" s="13" t="s">
        <v>303</v>
      </c>
      <c r="E59" s="15" t="s">
        <v>133</v>
      </c>
      <c r="F59" s="15" t="s">
        <v>36</v>
      </c>
      <c r="G59" s="29">
        <v>10</v>
      </c>
      <c r="H59" s="17"/>
      <c r="I59" s="17"/>
      <c r="J59" s="17"/>
      <c r="K59" s="17">
        <f t="shared" si="0"/>
        <v>0</v>
      </c>
      <c r="L59" s="17"/>
      <c r="M59" s="16">
        <f t="shared" si="1"/>
        <v>10</v>
      </c>
    </row>
    <row r="60" spans="1:13" s="9" customFormat="1" ht="38.25" x14ac:dyDescent="0.2">
      <c r="A60" s="13" t="s">
        <v>19</v>
      </c>
      <c r="B60" s="14">
        <v>49</v>
      </c>
      <c r="C60" s="13" t="s">
        <v>183</v>
      </c>
      <c r="D60" s="13" t="s">
        <v>303</v>
      </c>
      <c r="E60" s="15" t="s">
        <v>133</v>
      </c>
      <c r="F60" s="15" t="s">
        <v>36</v>
      </c>
      <c r="G60" s="29">
        <v>50</v>
      </c>
      <c r="H60" s="17"/>
      <c r="I60" s="17"/>
      <c r="J60" s="17"/>
      <c r="K60" s="17">
        <f t="shared" si="0"/>
        <v>0</v>
      </c>
      <c r="L60" s="17"/>
      <c r="M60" s="16">
        <f t="shared" si="1"/>
        <v>50</v>
      </c>
    </row>
    <row r="61" spans="1:13" s="9" customFormat="1" ht="38.25" x14ac:dyDescent="0.2">
      <c r="A61" s="13" t="s">
        <v>19</v>
      </c>
      <c r="B61" s="14">
        <v>50</v>
      </c>
      <c r="C61" s="13" t="s">
        <v>184</v>
      </c>
      <c r="D61" s="13" t="s">
        <v>303</v>
      </c>
      <c r="E61" s="15" t="s">
        <v>133</v>
      </c>
      <c r="F61" s="15" t="s">
        <v>36</v>
      </c>
      <c r="G61" s="29">
        <v>50</v>
      </c>
      <c r="H61" s="17"/>
      <c r="I61" s="17"/>
      <c r="J61" s="17"/>
      <c r="K61" s="17">
        <f t="shared" si="0"/>
        <v>0</v>
      </c>
      <c r="L61" s="17"/>
      <c r="M61" s="16">
        <f t="shared" si="1"/>
        <v>50</v>
      </c>
    </row>
    <row r="62" spans="1:13" s="9" customFormat="1" ht="38.25" x14ac:dyDescent="0.2">
      <c r="A62" s="13" t="s">
        <v>19</v>
      </c>
      <c r="B62" s="14">
        <v>51</v>
      </c>
      <c r="C62" s="13" t="s">
        <v>185</v>
      </c>
      <c r="D62" s="13" t="s">
        <v>303</v>
      </c>
      <c r="E62" s="15" t="s">
        <v>133</v>
      </c>
      <c r="F62" s="15" t="s">
        <v>36</v>
      </c>
      <c r="G62" s="29">
        <v>50</v>
      </c>
      <c r="H62" s="17"/>
      <c r="I62" s="17"/>
      <c r="J62" s="17"/>
      <c r="K62" s="17">
        <f t="shared" si="0"/>
        <v>0</v>
      </c>
      <c r="L62" s="17"/>
      <c r="M62" s="16">
        <f t="shared" si="1"/>
        <v>50</v>
      </c>
    </row>
    <row r="63" spans="1:13" s="9" customFormat="1" ht="38.25" x14ac:dyDescent="0.2">
      <c r="A63" s="13" t="s">
        <v>19</v>
      </c>
      <c r="B63" s="14">
        <v>52</v>
      </c>
      <c r="C63" s="13" t="s">
        <v>186</v>
      </c>
      <c r="D63" s="13" t="s">
        <v>303</v>
      </c>
      <c r="E63" s="15" t="s">
        <v>133</v>
      </c>
      <c r="F63" s="15" t="s">
        <v>36</v>
      </c>
      <c r="G63" s="29">
        <v>10</v>
      </c>
      <c r="H63" s="17"/>
      <c r="I63" s="17"/>
      <c r="J63" s="17"/>
      <c r="K63" s="17">
        <f t="shared" si="0"/>
        <v>0</v>
      </c>
      <c r="L63" s="17"/>
      <c r="M63" s="16">
        <f t="shared" si="1"/>
        <v>10</v>
      </c>
    </row>
    <row r="64" spans="1:13" s="9" customFormat="1" ht="38.25" x14ac:dyDescent="0.2">
      <c r="A64" s="13" t="s">
        <v>19</v>
      </c>
      <c r="B64" s="14">
        <v>53</v>
      </c>
      <c r="C64" s="13" t="s">
        <v>187</v>
      </c>
      <c r="D64" s="13" t="s">
        <v>303</v>
      </c>
      <c r="E64" s="15" t="s">
        <v>133</v>
      </c>
      <c r="F64" s="15" t="s">
        <v>36</v>
      </c>
      <c r="G64" s="29">
        <v>10</v>
      </c>
      <c r="H64" s="17"/>
      <c r="I64" s="17"/>
      <c r="J64" s="17"/>
      <c r="K64" s="17">
        <f t="shared" si="0"/>
        <v>0</v>
      </c>
      <c r="L64" s="17"/>
      <c r="M64" s="16">
        <f t="shared" si="1"/>
        <v>10</v>
      </c>
    </row>
    <row r="65" spans="1:13" s="9" customFormat="1" ht="38.25" x14ac:dyDescent="0.2">
      <c r="A65" s="13" t="s">
        <v>19</v>
      </c>
      <c r="B65" s="14">
        <v>54</v>
      </c>
      <c r="C65" s="13" t="s">
        <v>188</v>
      </c>
      <c r="D65" s="13" t="s">
        <v>303</v>
      </c>
      <c r="E65" s="15" t="s">
        <v>133</v>
      </c>
      <c r="F65" s="15" t="s">
        <v>36</v>
      </c>
      <c r="G65" s="29">
        <v>10</v>
      </c>
      <c r="H65" s="17"/>
      <c r="I65" s="17"/>
      <c r="J65" s="17"/>
      <c r="K65" s="17">
        <f t="shared" si="0"/>
        <v>0</v>
      </c>
      <c r="L65" s="17"/>
      <c r="M65" s="16">
        <f t="shared" si="1"/>
        <v>10</v>
      </c>
    </row>
    <row r="66" spans="1:13" s="9" customFormat="1" ht="38.25" x14ac:dyDescent="0.2">
      <c r="A66" s="13" t="s">
        <v>19</v>
      </c>
      <c r="B66" s="14">
        <v>55</v>
      </c>
      <c r="C66" s="13" t="s">
        <v>189</v>
      </c>
      <c r="D66" s="13" t="s">
        <v>303</v>
      </c>
      <c r="E66" s="15" t="s">
        <v>133</v>
      </c>
      <c r="F66" s="15" t="s">
        <v>36</v>
      </c>
      <c r="G66" s="29">
        <v>10</v>
      </c>
      <c r="H66" s="17"/>
      <c r="I66" s="17"/>
      <c r="J66" s="17"/>
      <c r="K66" s="17">
        <f t="shared" si="0"/>
        <v>0</v>
      </c>
      <c r="L66" s="17"/>
      <c r="M66" s="16">
        <f t="shared" si="1"/>
        <v>10</v>
      </c>
    </row>
    <row r="67" spans="1:13" s="9" customFormat="1" ht="38.25" x14ac:dyDescent="0.2">
      <c r="A67" s="13" t="s">
        <v>19</v>
      </c>
      <c r="B67" s="14">
        <v>56</v>
      </c>
      <c r="C67" s="13" t="s">
        <v>190</v>
      </c>
      <c r="D67" s="13" t="s">
        <v>303</v>
      </c>
      <c r="E67" s="15" t="s">
        <v>133</v>
      </c>
      <c r="F67" s="15" t="s">
        <v>36</v>
      </c>
      <c r="G67" s="29">
        <v>10</v>
      </c>
      <c r="H67" s="17"/>
      <c r="I67" s="17"/>
      <c r="J67" s="17"/>
      <c r="K67" s="17">
        <f t="shared" si="0"/>
        <v>0</v>
      </c>
      <c r="L67" s="17"/>
      <c r="M67" s="16">
        <f t="shared" si="1"/>
        <v>10</v>
      </c>
    </row>
    <row r="68" spans="1:13" s="9" customFormat="1" ht="38.25" x14ac:dyDescent="0.2">
      <c r="A68" s="13" t="s">
        <v>19</v>
      </c>
      <c r="B68" s="14">
        <v>57</v>
      </c>
      <c r="C68" s="13" t="s">
        <v>191</v>
      </c>
      <c r="D68" s="13" t="s">
        <v>303</v>
      </c>
      <c r="E68" s="15" t="s">
        <v>133</v>
      </c>
      <c r="F68" s="15" t="s">
        <v>36</v>
      </c>
      <c r="G68" s="29">
        <v>10</v>
      </c>
      <c r="H68" s="17"/>
      <c r="I68" s="17"/>
      <c r="J68" s="17"/>
      <c r="K68" s="17">
        <f t="shared" si="0"/>
        <v>0</v>
      </c>
      <c r="L68" s="17"/>
      <c r="M68" s="16">
        <f t="shared" si="1"/>
        <v>10</v>
      </c>
    </row>
    <row r="69" spans="1:13" s="9" customFormat="1" ht="38.25" x14ac:dyDescent="0.2">
      <c r="A69" s="13" t="s">
        <v>19</v>
      </c>
      <c r="B69" s="14">
        <v>58</v>
      </c>
      <c r="C69" s="13" t="s">
        <v>192</v>
      </c>
      <c r="D69" s="13" t="s">
        <v>303</v>
      </c>
      <c r="E69" s="15" t="s">
        <v>133</v>
      </c>
      <c r="F69" s="15" t="s">
        <v>36</v>
      </c>
      <c r="G69" s="29">
        <v>10</v>
      </c>
      <c r="H69" s="17"/>
      <c r="I69" s="17"/>
      <c r="J69" s="17"/>
      <c r="K69" s="17">
        <f t="shared" si="0"/>
        <v>0</v>
      </c>
      <c r="L69" s="17"/>
      <c r="M69" s="16">
        <f t="shared" si="1"/>
        <v>10</v>
      </c>
    </row>
    <row r="70" spans="1:13" s="9" customFormat="1" ht="38.25" x14ac:dyDescent="0.2">
      <c r="A70" s="13" t="s">
        <v>19</v>
      </c>
      <c r="B70" s="14">
        <v>59</v>
      </c>
      <c r="C70" s="13" t="s">
        <v>193</v>
      </c>
      <c r="D70" s="13" t="s">
        <v>303</v>
      </c>
      <c r="E70" s="15" t="s">
        <v>133</v>
      </c>
      <c r="F70" s="15" t="s">
        <v>36</v>
      </c>
      <c r="G70" s="29">
        <v>10</v>
      </c>
      <c r="H70" s="17"/>
      <c r="I70" s="17"/>
      <c r="J70" s="17"/>
      <c r="K70" s="17">
        <f t="shared" si="0"/>
        <v>0</v>
      </c>
      <c r="L70" s="17"/>
      <c r="M70" s="16">
        <f t="shared" si="1"/>
        <v>10</v>
      </c>
    </row>
    <row r="71" spans="1:13" s="9" customFormat="1" ht="38.25" x14ac:dyDescent="0.2">
      <c r="A71" s="13" t="s">
        <v>19</v>
      </c>
      <c r="B71" s="14">
        <v>60</v>
      </c>
      <c r="C71" s="13" t="s">
        <v>194</v>
      </c>
      <c r="D71" s="13" t="s">
        <v>303</v>
      </c>
      <c r="E71" s="15" t="s">
        <v>133</v>
      </c>
      <c r="F71" s="15" t="s">
        <v>36</v>
      </c>
      <c r="G71" s="29">
        <v>10</v>
      </c>
      <c r="H71" s="17"/>
      <c r="I71" s="17"/>
      <c r="J71" s="17"/>
      <c r="K71" s="17">
        <f t="shared" si="0"/>
        <v>0</v>
      </c>
      <c r="L71" s="17"/>
      <c r="M71" s="16">
        <f t="shared" si="1"/>
        <v>10</v>
      </c>
    </row>
    <row r="72" spans="1:13" s="9" customFormat="1" ht="38.25" x14ac:dyDescent="0.2">
      <c r="A72" s="13" t="s">
        <v>19</v>
      </c>
      <c r="B72" s="14">
        <v>61</v>
      </c>
      <c r="C72" s="13" t="s">
        <v>195</v>
      </c>
      <c r="D72" s="13" t="s">
        <v>303</v>
      </c>
      <c r="E72" s="15" t="s">
        <v>133</v>
      </c>
      <c r="F72" s="15" t="s">
        <v>36</v>
      </c>
      <c r="G72" s="29">
        <v>100</v>
      </c>
      <c r="H72" s="17"/>
      <c r="I72" s="17"/>
      <c r="J72" s="17"/>
      <c r="K72" s="17">
        <f t="shared" si="0"/>
        <v>0</v>
      </c>
      <c r="L72" s="17"/>
      <c r="M72" s="16">
        <f t="shared" si="1"/>
        <v>100</v>
      </c>
    </row>
    <row r="73" spans="1:13" s="9" customFormat="1" ht="38.25" x14ac:dyDescent="0.2">
      <c r="A73" s="13" t="s">
        <v>19</v>
      </c>
      <c r="B73" s="14">
        <v>62</v>
      </c>
      <c r="C73" s="13" t="s">
        <v>196</v>
      </c>
      <c r="D73" s="13" t="s">
        <v>303</v>
      </c>
      <c r="E73" s="15" t="s">
        <v>133</v>
      </c>
      <c r="F73" s="15" t="s">
        <v>36</v>
      </c>
      <c r="G73" s="29">
        <v>10</v>
      </c>
      <c r="H73" s="17"/>
      <c r="I73" s="17"/>
      <c r="J73" s="17"/>
      <c r="K73" s="17">
        <f t="shared" si="0"/>
        <v>0</v>
      </c>
      <c r="L73" s="17"/>
      <c r="M73" s="16">
        <f t="shared" si="1"/>
        <v>10</v>
      </c>
    </row>
    <row r="74" spans="1:13" s="9" customFormat="1" ht="38.25" x14ac:dyDescent="0.2">
      <c r="A74" s="13" t="s">
        <v>19</v>
      </c>
      <c r="B74" s="14">
        <v>63</v>
      </c>
      <c r="C74" s="13" t="s">
        <v>197</v>
      </c>
      <c r="D74" s="13" t="s">
        <v>303</v>
      </c>
      <c r="E74" s="15" t="s">
        <v>133</v>
      </c>
      <c r="F74" s="15" t="s">
        <v>36</v>
      </c>
      <c r="G74" s="29">
        <v>450</v>
      </c>
      <c r="H74" s="17"/>
      <c r="I74" s="17"/>
      <c r="J74" s="17"/>
      <c r="K74" s="17">
        <f t="shared" si="0"/>
        <v>0</v>
      </c>
      <c r="L74" s="17"/>
      <c r="M74" s="16">
        <f t="shared" si="1"/>
        <v>450</v>
      </c>
    </row>
    <row r="75" spans="1:13" s="9" customFormat="1" ht="38.25" x14ac:dyDescent="0.2">
      <c r="A75" s="13" t="s">
        <v>19</v>
      </c>
      <c r="B75" s="14">
        <v>64</v>
      </c>
      <c r="C75" s="13" t="s">
        <v>198</v>
      </c>
      <c r="D75" s="13" t="s">
        <v>303</v>
      </c>
      <c r="E75" s="15" t="s">
        <v>133</v>
      </c>
      <c r="F75" s="15" t="s">
        <v>36</v>
      </c>
      <c r="G75" s="29">
        <v>450</v>
      </c>
      <c r="H75" s="17"/>
      <c r="I75" s="17"/>
      <c r="J75" s="17"/>
      <c r="K75" s="17">
        <f t="shared" si="0"/>
        <v>0</v>
      </c>
      <c r="L75" s="17"/>
      <c r="M75" s="16">
        <f t="shared" si="1"/>
        <v>450</v>
      </c>
    </row>
    <row r="76" spans="1:13" s="9" customFormat="1" ht="38.25" x14ac:dyDescent="0.2">
      <c r="A76" s="13" t="s">
        <v>19</v>
      </c>
      <c r="B76" s="14">
        <v>65</v>
      </c>
      <c r="C76" s="13" t="s">
        <v>199</v>
      </c>
      <c r="D76" s="13" t="s">
        <v>303</v>
      </c>
      <c r="E76" s="15" t="s">
        <v>133</v>
      </c>
      <c r="F76" s="15" t="s">
        <v>36</v>
      </c>
      <c r="G76" s="29">
        <v>100</v>
      </c>
      <c r="H76" s="17"/>
      <c r="I76" s="17"/>
      <c r="J76" s="17"/>
      <c r="K76" s="17">
        <f t="shared" si="0"/>
        <v>0</v>
      </c>
      <c r="L76" s="17"/>
      <c r="M76" s="16">
        <f t="shared" si="1"/>
        <v>100</v>
      </c>
    </row>
    <row r="77" spans="1:13" s="9" customFormat="1" ht="38.25" x14ac:dyDescent="0.2">
      <c r="A77" s="13" t="s">
        <v>19</v>
      </c>
      <c r="B77" s="14">
        <v>66</v>
      </c>
      <c r="C77" s="13" t="s">
        <v>200</v>
      </c>
      <c r="D77" s="13" t="s">
        <v>303</v>
      </c>
      <c r="E77" s="15" t="s">
        <v>133</v>
      </c>
      <c r="F77" s="15" t="s">
        <v>103</v>
      </c>
      <c r="G77" s="29">
        <v>50</v>
      </c>
      <c r="H77" s="17"/>
      <c r="I77" s="17"/>
      <c r="J77" s="17"/>
      <c r="K77" s="17">
        <f t="shared" si="0"/>
        <v>0</v>
      </c>
      <c r="L77" s="17"/>
      <c r="M77" s="16">
        <f t="shared" ref="M77:M140" si="2">G77</f>
        <v>50</v>
      </c>
    </row>
    <row r="78" spans="1:13" s="9" customFormat="1" ht="38.25" x14ac:dyDescent="0.2">
      <c r="A78" s="13" t="s">
        <v>19</v>
      </c>
      <c r="B78" s="14">
        <v>67</v>
      </c>
      <c r="C78" s="13" t="s">
        <v>201</v>
      </c>
      <c r="D78" s="13" t="s">
        <v>303</v>
      </c>
      <c r="E78" s="15" t="s">
        <v>133</v>
      </c>
      <c r="F78" s="15" t="s">
        <v>36</v>
      </c>
      <c r="G78" s="29">
        <v>100</v>
      </c>
      <c r="H78" s="17"/>
      <c r="I78" s="17"/>
      <c r="J78" s="17"/>
      <c r="K78" s="17">
        <f t="shared" si="0"/>
        <v>0</v>
      </c>
      <c r="L78" s="17"/>
      <c r="M78" s="16">
        <f t="shared" si="2"/>
        <v>100</v>
      </c>
    </row>
    <row r="79" spans="1:13" s="9" customFormat="1" ht="38.25" x14ac:dyDescent="0.2">
      <c r="A79" s="13" t="s">
        <v>19</v>
      </c>
      <c r="B79" s="14">
        <v>68</v>
      </c>
      <c r="C79" s="13" t="s">
        <v>202</v>
      </c>
      <c r="D79" s="13" t="s">
        <v>303</v>
      </c>
      <c r="E79" s="15" t="s">
        <v>133</v>
      </c>
      <c r="F79" s="15" t="s">
        <v>36</v>
      </c>
      <c r="G79" s="29">
        <v>50</v>
      </c>
      <c r="H79" s="17"/>
      <c r="I79" s="17"/>
      <c r="J79" s="17"/>
      <c r="K79" s="17">
        <f t="shared" si="0"/>
        <v>0</v>
      </c>
      <c r="L79" s="17"/>
      <c r="M79" s="16">
        <f t="shared" si="2"/>
        <v>50</v>
      </c>
    </row>
    <row r="80" spans="1:13" s="9" customFormat="1" ht="38.25" x14ac:dyDescent="0.2">
      <c r="A80" s="13" t="s">
        <v>19</v>
      </c>
      <c r="B80" s="14">
        <v>69</v>
      </c>
      <c r="C80" s="13" t="s">
        <v>203</v>
      </c>
      <c r="D80" s="13" t="s">
        <v>303</v>
      </c>
      <c r="E80" s="15" t="s">
        <v>133</v>
      </c>
      <c r="F80" s="15" t="s">
        <v>36</v>
      </c>
      <c r="G80" s="29">
        <v>50</v>
      </c>
      <c r="H80" s="17"/>
      <c r="I80" s="17"/>
      <c r="J80" s="17"/>
      <c r="K80" s="17">
        <f t="shared" si="0"/>
        <v>0</v>
      </c>
      <c r="L80" s="17"/>
      <c r="M80" s="16">
        <f t="shared" si="2"/>
        <v>50</v>
      </c>
    </row>
    <row r="81" spans="1:13" s="9" customFormat="1" ht="38.25" x14ac:dyDescent="0.2">
      <c r="A81" s="13" t="s">
        <v>19</v>
      </c>
      <c r="B81" s="14">
        <v>70</v>
      </c>
      <c r="C81" s="13" t="s">
        <v>204</v>
      </c>
      <c r="D81" s="13" t="s">
        <v>304</v>
      </c>
      <c r="E81" s="15" t="s">
        <v>133</v>
      </c>
      <c r="F81" s="15" t="s">
        <v>36</v>
      </c>
      <c r="G81" s="29">
        <v>2</v>
      </c>
      <c r="H81" s="17"/>
      <c r="I81" s="17"/>
      <c r="J81" s="17"/>
      <c r="K81" s="17">
        <f t="shared" si="0"/>
        <v>0</v>
      </c>
      <c r="L81" s="17"/>
      <c r="M81" s="16">
        <f t="shared" si="2"/>
        <v>2</v>
      </c>
    </row>
    <row r="82" spans="1:13" s="9" customFormat="1" ht="38.25" x14ac:dyDescent="0.2">
      <c r="A82" s="13" t="s">
        <v>19</v>
      </c>
      <c r="B82" s="14">
        <v>71</v>
      </c>
      <c r="C82" s="13" t="s">
        <v>205</v>
      </c>
      <c r="D82" s="13" t="s">
        <v>305</v>
      </c>
      <c r="E82" s="15" t="s">
        <v>133</v>
      </c>
      <c r="F82" s="15" t="s">
        <v>36</v>
      </c>
      <c r="G82" s="29">
        <v>2</v>
      </c>
      <c r="H82" s="17"/>
      <c r="I82" s="17"/>
      <c r="J82" s="17"/>
      <c r="K82" s="17">
        <f t="shared" si="0"/>
        <v>0</v>
      </c>
      <c r="L82" s="17"/>
      <c r="M82" s="16">
        <f t="shared" si="2"/>
        <v>2</v>
      </c>
    </row>
    <row r="83" spans="1:13" s="9" customFormat="1" ht="38.25" x14ac:dyDescent="0.2">
      <c r="A83" s="13" t="s">
        <v>19</v>
      </c>
      <c r="B83" s="14">
        <v>72</v>
      </c>
      <c r="C83" s="13" t="s">
        <v>206</v>
      </c>
      <c r="D83" s="13" t="s">
        <v>304</v>
      </c>
      <c r="E83" s="15" t="s">
        <v>133</v>
      </c>
      <c r="F83" s="15" t="s">
        <v>36</v>
      </c>
      <c r="G83" s="29">
        <v>2</v>
      </c>
      <c r="H83" s="17"/>
      <c r="I83" s="17"/>
      <c r="J83" s="17"/>
      <c r="K83" s="17">
        <f t="shared" si="0"/>
        <v>0</v>
      </c>
      <c r="L83" s="17"/>
      <c r="M83" s="16">
        <f t="shared" si="2"/>
        <v>2</v>
      </c>
    </row>
    <row r="84" spans="1:13" s="9" customFormat="1" ht="38.25" x14ac:dyDescent="0.2">
      <c r="A84" s="13" t="s">
        <v>19</v>
      </c>
      <c r="B84" s="14">
        <v>73</v>
      </c>
      <c r="C84" s="13" t="s">
        <v>207</v>
      </c>
      <c r="D84" s="13" t="s">
        <v>306</v>
      </c>
      <c r="E84" s="15" t="s">
        <v>132</v>
      </c>
      <c r="F84" s="15" t="s">
        <v>57</v>
      </c>
      <c r="G84" s="29">
        <v>1</v>
      </c>
      <c r="H84" s="17"/>
      <c r="I84" s="17"/>
      <c r="J84" s="17"/>
      <c r="K84" s="17">
        <f t="shared" si="0"/>
        <v>0</v>
      </c>
      <c r="L84" s="17"/>
      <c r="M84" s="16">
        <f t="shared" si="2"/>
        <v>1</v>
      </c>
    </row>
    <row r="85" spans="1:13" s="9" customFormat="1" ht="25.5" x14ac:dyDescent="0.2">
      <c r="A85" s="13" t="s">
        <v>19</v>
      </c>
      <c r="B85" s="14">
        <v>74</v>
      </c>
      <c r="C85" s="13" t="s">
        <v>208</v>
      </c>
      <c r="D85" s="13" t="s">
        <v>307</v>
      </c>
      <c r="E85" s="15" t="s">
        <v>132</v>
      </c>
      <c r="F85" s="15" t="s">
        <v>20</v>
      </c>
      <c r="G85" s="29">
        <v>1</v>
      </c>
      <c r="H85" s="17"/>
      <c r="I85" s="17"/>
      <c r="J85" s="17"/>
      <c r="K85" s="17">
        <f t="shared" si="0"/>
        <v>0</v>
      </c>
      <c r="L85" s="17"/>
      <c r="M85" s="16">
        <f t="shared" si="2"/>
        <v>1</v>
      </c>
    </row>
    <row r="86" spans="1:13" s="9" customFormat="1" ht="63.75" x14ac:dyDescent="0.2">
      <c r="A86" s="13" t="s">
        <v>19</v>
      </c>
      <c r="B86" s="14">
        <v>75</v>
      </c>
      <c r="C86" s="13" t="s">
        <v>209</v>
      </c>
      <c r="D86" s="13" t="s">
        <v>308</v>
      </c>
      <c r="E86" s="15" t="s">
        <v>132</v>
      </c>
      <c r="F86" s="15" t="s">
        <v>123</v>
      </c>
      <c r="G86" s="29">
        <v>5</v>
      </c>
      <c r="H86" s="17"/>
      <c r="I86" s="17"/>
      <c r="J86" s="17"/>
      <c r="K86" s="17">
        <f t="shared" si="0"/>
        <v>0</v>
      </c>
      <c r="L86" s="17"/>
      <c r="M86" s="16">
        <f t="shared" si="2"/>
        <v>5</v>
      </c>
    </row>
    <row r="87" spans="1:13" s="9" customFormat="1" ht="63.75" x14ac:dyDescent="0.2">
      <c r="A87" s="13" t="s">
        <v>19</v>
      </c>
      <c r="B87" s="14">
        <v>76</v>
      </c>
      <c r="C87" s="13" t="s">
        <v>210</v>
      </c>
      <c r="D87" s="13" t="s">
        <v>309</v>
      </c>
      <c r="E87" s="15" t="s">
        <v>132</v>
      </c>
      <c r="F87" s="15" t="s">
        <v>123</v>
      </c>
      <c r="G87" s="29">
        <v>6</v>
      </c>
      <c r="H87" s="17"/>
      <c r="I87" s="17"/>
      <c r="J87" s="17"/>
      <c r="K87" s="17">
        <f t="shared" si="0"/>
        <v>0</v>
      </c>
      <c r="L87" s="17"/>
      <c r="M87" s="16">
        <f t="shared" si="2"/>
        <v>6</v>
      </c>
    </row>
    <row r="88" spans="1:13" s="9" customFormat="1" ht="63.75" x14ac:dyDescent="0.2">
      <c r="A88" s="13" t="s">
        <v>19</v>
      </c>
      <c r="B88" s="14">
        <v>77</v>
      </c>
      <c r="C88" s="13" t="s">
        <v>211</v>
      </c>
      <c r="D88" s="13" t="s">
        <v>310</v>
      </c>
      <c r="E88" s="15" t="s">
        <v>132</v>
      </c>
      <c r="F88" s="15" t="s">
        <v>123</v>
      </c>
      <c r="G88" s="29">
        <v>5</v>
      </c>
      <c r="H88" s="17"/>
      <c r="I88" s="17"/>
      <c r="J88" s="17"/>
      <c r="K88" s="17">
        <f t="shared" si="0"/>
        <v>0</v>
      </c>
      <c r="L88" s="17"/>
      <c r="M88" s="16">
        <f t="shared" si="2"/>
        <v>5</v>
      </c>
    </row>
    <row r="89" spans="1:13" s="9" customFormat="1" ht="127.5" x14ac:dyDescent="0.2">
      <c r="A89" s="13" t="s">
        <v>19</v>
      </c>
      <c r="B89" s="14">
        <v>78</v>
      </c>
      <c r="C89" s="13" t="s">
        <v>212</v>
      </c>
      <c r="D89" s="13" t="s">
        <v>311</v>
      </c>
      <c r="E89" s="15" t="s">
        <v>132</v>
      </c>
      <c r="F89" s="15" t="s">
        <v>36</v>
      </c>
      <c r="G89" s="29">
        <v>2</v>
      </c>
      <c r="H89" s="17"/>
      <c r="I89" s="17"/>
      <c r="J89" s="17"/>
      <c r="K89" s="17">
        <f t="shared" si="0"/>
        <v>0</v>
      </c>
      <c r="L89" s="17"/>
      <c r="M89" s="16">
        <f t="shared" si="2"/>
        <v>2</v>
      </c>
    </row>
    <row r="90" spans="1:13" s="9" customFormat="1" ht="114.75" x14ac:dyDescent="0.2">
      <c r="A90" s="13" t="s">
        <v>19</v>
      </c>
      <c r="B90" s="14">
        <v>79</v>
      </c>
      <c r="C90" s="13" t="s">
        <v>213</v>
      </c>
      <c r="D90" s="13" t="s">
        <v>312</v>
      </c>
      <c r="E90" s="15" t="s">
        <v>132</v>
      </c>
      <c r="F90" s="15" t="s">
        <v>36</v>
      </c>
      <c r="G90" s="29">
        <v>2</v>
      </c>
      <c r="H90" s="17"/>
      <c r="I90" s="17"/>
      <c r="J90" s="17"/>
      <c r="K90" s="17">
        <f t="shared" si="0"/>
        <v>0</v>
      </c>
      <c r="L90" s="17"/>
      <c r="M90" s="16">
        <f t="shared" si="2"/>
        <v>2</v>
      </c>
    </row>
    <row r="91" spans="1:13" s="9" customFormat="1" ht="127.5" x14ac:dyDescent="0.2">
      <c r="A91" s="13" t="s">
        <v>19</v>
      </c>
      <c r="B91" s="14">
        <v>80</v>
      </c>
      <c r="C91" s="13" t="s">
        <v>214</v>
      </c>
      <c r="D91" s="13" t="s">
        <v>313</v>
      </c>
      <c r="E91" s="15" t="s">
        <v>132</v>
      </c>
      <c r="F91" s="15" t="s">
        <v>36</v>
      </c>
      <c r="G91" s="29">
        <v>2</v>
      </c>
      <c r="H91" s="17"/>
      <c r="I91" s="17"/>
      <c r="J91" s="17"/>
      <c r="K91" s="17">
        <f t="shared" si="0"/>
        <v>0</v>
      </c>
      <c r="L91" s="17"/>
      <c r="M91" s="16">
        <f t="shared" si="2"/>
        <v>2</v>
      </c>
    </row>
    <row r="92" spans="1:13" s="9" customFormat="1" ht="89.25" x14ac:dyDescent="0.2">
      <c r="A92" s="13" t="s">
        <v>19</v>
      </c>
      <c r="B92" s="14">
        <v>81</v>
      </c>
      <c r="C92" s="13" t="s">
        <v>215</v>
      </c>
      <c r="D92" s="13" t="s">
        <v>314</v>
      </c>
      <c r="E92" s="15" t="s">
        <v>132</v>
      </c>
      <c r="F92" s="15" t="s">
        <v>36</v>
      </c>
      <c r="G92" s="29">
        <v>1</v>
      </c>
      <c r="H92" s="17"/>
      <c r="I92" s="17"/>
      <c r="J92" s="17"/>
      <c r="K92" s="17">
        <f t="shared" si="0"/>
        <v>0</v>
      </c>
      <c r="L92" s="17"/>
      <c r="M92" s="16">
        <f t="shared" si="2"/>
        <v>1</v>
      </c>
    </row>
    <row r="93" spans="1:13" s="9" customFormat="1" ht="76.5" x14ac:dyDescent="0.2">
      <c r="A93" s="13" t="s">
        <v>19</v>
      </c>
      <c r="B93" s="14">
        <v>82</v>
      </c>
      <c r="C93" s="13" t="s">
        <v>216</v>
      </c>
      <c r="D93" s="13" t="s">
        <v>315</v>
      </c>
      <c r="E93" s="15" t="s">
        <v>132</v>
      </c>
      <c r="F93" s="15" t="s">
        <v>36</v>
      </c>
      <c r="G93" s="29">
        <v>2</v>
      </c>
      <c r="H93" s="17"/>
      <c r="I93" s="17"/>
      <c r="J93" s="17"/>
      <c r="K93" s="17">
        <f t="shared" si="0"/>
        <v>0</v>
      </c>
      <c r="L93" s="17"/>
      <c r="M93" s="16">
        <f t="shared" si="2"/>
        <v>2</v>
      </c>
    </row>
    <row r="94" spans="1:13" s="9" customFormat="1" ht="38.25" x14ac:dyDescent="0.2">
      <c r="A94" s="13" t="s">
        <v>19</v>
      </c>
      <c r="B94" s="14">
        <v>83</v>
      </c>
      <c r="C94" s="13" t="s">
        <v>217</v>
      </c>
      <c r="D94" s="13" t="s">
        <v>316</v>
      </c>
      <c r="E94" s="15" t="s">
        <v>132</v>
      </c>
      <c r="F94" s="15" t="s">
        <v>36</v>
      </c>
      <c r="G94" s="29">
        <v>2</v>
      </c>
      <c r="H94" s="17"/>
      <c r="I94" s="17"/>
      <c r="J94" s="17"/>
      <c r="K94" s="17">
        <f t="shared" si="0"/>
        <v>0</v>
      </c>
      <c r="L94" s="17"/>
      <c r="M94" s="16">
        <f t="shared" si="2"/>
        <v>2</v>
      </c>
    </row>
    <row r="95" spans="1:13" s="9" customFormat="1" ht="38.25" x14ac:dyDescent="0.2">
      <c r="A95" s="13" t="s">
        <v>19</v>
      </c>
      <c r="B95" s="14">
        <v>84</v>
      </c>
      <c r="C95" s="13" t="s">
        <v>218</v>
      </c>
      <c r="D95" s="13" t="s">
        <v>316</v>
      </c>
      <c r="E95" s="15" t="s">
        <v>132</v>
      </c>
      <c r="F95" s="15" t="s">
        <v>36</v>
      </c>
      <c r="G95" s="29">
        <v>2</v>
      </c>
      <c r="H95" s="17"/>
      <c r="I95" s="17"/>
      <c r="J95" s="17"/>
      <c r="K95" s="17">
        <f t="shared" si="0"/>
        <v>0</v>
      </c>
      <c r="L95" s="17"/>
      <c r="M95" s="16">
        <f t="shared" si="2"/>
        <v>2</v>
      </c>
    </row>
    <row r="96" spans="1:13" s="9" customFormat="1" ht="25.5" x14ac:dyDescent="0.2">
      <c r="A96" s="13" t="s">
        <v>19</v>
      </c>
      <c r="B96" s="14">
        <v>85</v>
      </c>
      <c r="C96" s="13" t="s">
        <v>219</v>
      </c>
      <c r="D96" s="13" t="s">
        <v>317</v>
      </c>
      <c r="E96" s="15" t="s">
        <v>132</v>
      </c>
      <c r="F96" s="15" t="s">
        <v>20</v>
      </c>
      <c r="G96" s="29">
        <v>4</v>
      </c>
      <c r="H96" s="17"/>
      <c r="I96" s="17"/>
      <c r="J96" s="17"/>
      <c r="K96" s="17">
        <f t="shared" si="0"/>
        <v>0</v>
      </c>
      <c r="L96" s="17"/>
      <c r="M96" s="16">
        <f t="shared" si="2"/>
        <v>4</v>
      </c>
    </row>
    <row r="97" spans="1:13" s="9" customFormat="1" ht="25.5" x14ac:dyDescent="0.2">
      <c r="A97" s="13" t="s">
        <v>19</v>
      </c>
      <c r="B97" s="14">
        <v>86</v>
      </c>
      <c r="C97" s="13" t="s">
        <v>220</v>
      </c>
      <c r="D97" s="13" t="s">
        <v>318</v>
      </c>
      <c r="E97" s="15" t="s">
        <v>132</v>
      </c>
      <c r="F97" s="15" t="s">
        <v>20</v>
      </c>
      <c r="G97" s="29">
        <v>5</v>
      </c>
      <c r="H97" s="17"/>
      <c r="I97" s="17"/>
      <c r="J97" s="17"/>
      <c r="K97" s="17">
        <f t="shared" si="0"/>
        <v>0</v>
      </c>
      <c r="L97" s="17"/>
      <c r="M97" s="16">
        <f t="shared" si="2"/>
        <v>5</v>
      </c>
    </row>
    <row r="98" spans="1:13" s="9" customFormat="1" ht="25.5" x14ac:dyDescent="0.2">
      <c r="A98" s="13" t="s">
        <v>19</v>
      </c>
      <c r="B98" s="14">
        <v>87</v>
      </c>
      <c r="C98" s="13" t="s">
        <v>221</v>
      </c>
      <c r="D98" s="13" t="s">
        <v>319</v>
      </c>
      <c r="E98" s="15" t="s">
        <v>132</v>
      </c>
      <c r="F98" s="15" t="s">
        <v>20</v>
      </c>
      <c r="G98" s="29">
        <v>5</v>
      </c>
      <c r="H98" s="17"/>
      <c r="I98" s="17"/>
      <c r="J98" s="17"/>
      <c r="K98" s="17">
        <f t="shared" si="0"/>
        <v>0</v>
      </c>
      <c r="L98" s="17"/>
      <c r="M98" s="16">
        <f t="shared" si="2"/>
        <v>5</v>
      </c>
    </row>
    <row r="99" spans="1:13" s="9" customFormat="1" ht="25.5" x14ac:dyDescent="0.2">
      <c r="A99" s="13" t="s">
        <v>19</v>
      </c>
      <c r="B99" s="14">
        <v>88</v>
      </c>
      <c r="C99" s="13" t="s">
        <v>222</v>
      </c>
      <c r="D99" s="13" t="s">
        <v>320</v>
      </c>
      <c r="E99" s="15" t="s">
        <v>132</v>
      </c>
      <c r="F99" s="15" t="s">
        <v>20</v>
      </c>
      <c r="G99" s="29">
        <v>5</v>
      </c>
      <c r="H99" s="17"/>
      <c r="I99" s="17"/>
      <c r="J99" s="17"/>
      <c r="K99" s="17">
        <f t="shared" si="0"/>
        <v>0</v>
      </c>
      <c r="L99" s="17"/>
      <c r="M99" s="16">
        <f t="shared" si="2"/>
        <v>5</v>
      </c>
    </row>
    <row r="100" spans="1:13" s="9" customFormat="1" ht="25.5" x14ac:dyDescent="0.2">
      <c r="A100" s="13" t="s">
        <v>19</v>
      </c>
      <c r="B100" s="14">
        <v>89</v>
      </c>
      <c r="C100" s="13" t="s">
        <v>223</v>
      </c>
      <c r="D100" s="13" t="s">
        <v>319</v>
      </c>
      <c r="E100" s="15" t="s">
        <v>132</v>
      </c>
      <c r="F100" s="15" t="s">
        <v>20</v>
      </c>
      <c r="G100" s="29">
        <v>5</v>
      </c>
      <c r="H100" s="17"/>
      <c r="I100" s="17"/>
      <c r="J100" s="17"/>
      <c r="K100" s="17">
        <f t="shared" si="0"/>
        <v>0</v>
      </c>
      <c r="L100" s="17"/>
      <c r="M100" s="16">
        <f t="shared" si="2"/>
        <v>5</v>
      </c>
    </row>
    <row r="101" spans="1:13" s="9" customFormat="1" ht="25.5" x14ac:dyDescent="0.2">
      <c r="A101" s="13" t="s">
        <v>19</v>
      </c>
      <c r="B101" s="14">
        <v>90</v>
      </c>
      <c r="C101" s="13" t="s">
        <v>224</v>
      </c>
      <c r="D101" s="13" t="s">
        <v>321</v>
      </c>
      <c r="E101" s="15" t="s">
        <v>133</v>
      </c>
      <c r="F101" s="15" t="s">
        <v>36</v>
      </c>
      <c r="G101" s="29">
        <v>5</v>
      </c>
      <c r="H101" s="17"/>
      <c r="I101" s="17"/>
      <c r="J101" s="17"/>
      <c r="K101" s="17">
        <f t="shared" si="0"/>
        <v>0</v>
      </c>
      <c r="L101" s="17"/>
      <c r="M101" s="16">
        <f t="shared" si="2"/>
        <v>5</v>
      </c>
    </row>
    <row r="102" spans="1:13" s="9" customFormat="1" ht="25.5" x14ac:dyDescent="0.2">
      <c r="A102" s="13" t="s">
        <v>19</v>
      </c>
      <c r="B102" s="14">
        <v>91</v>
      </c>
      <c r="C102" s="13" t="s">
        <v>225</v>
      </c>
      <c r="D102" s="13" t="s">
        <v>321</v>
      </c>
      <c r="E102" s="15" t="s">
        <v>133</v>
      </c>
      <c r="F102" s="15" t="s">
        <v>36</v>
      </c>
      <c r="G102" s="29">
        <v>50</v>
      </c>
      <c r="H102" s="17"/>
      <c r="I102" s="17"/>
      <c r="J102" s="17"/>
      <c r="K102" s="17">
        <f t="shared" si="0"/>
        <v>0</v>
      </c>
      <c r="L102" s="17"/>
      <c r="M102" s="16">
        <f t="shared" si="2"/>
        <v>50</v>
      </c>
    </row>
    <row r="103" spans="1:13" s="9" customFormat="1" ht="25.5" x14ac:dyDescent="0.2">
      <c r="A103" s="13" t="s">
        <v>19</v>
      </c>
      <c r="B103" s="14">
        <v>92</v>
      </c>
      <c r="C103" s="13" t="s">
        <v>226</v>
      </c>
      <c r="D103" s="13" t="s">
        <v>321</v>
      </c>
      <c r="E103" s="15" t="s">
        <v>133</v>
      </c>
      <c r="F103" s="15" t="s">
        <v>36</v>
      </c>
      <c r="G103" s="29">
        <v>10</v>
      </c>
      <c r="H103" s="17"/>
      <c r="I103" s="17"/>
      <c r="J103" s="17"/>
      <c r="K103" s="17">
        <f t="shared" si="0"/>
        <v>0</v>
      </c>
      <c r="L103" s="17"/>
      <c r="M103" s="16">
        <f t="shared" si="2"/>
        <v>10</v>
      </c>
    </row>
    <row r="104" spans="1:13" s="9" customFormat="1" ht="25.5" x14ac:dyDescent="0.2">
      <c r="A104" s="13" t="s">
        <v>19</v>
      </c>
      <c r="B104" s="14">
        <v>93</v>
      </c>
      <c r="C104" s="13" t="s">
        <v>227</v>
      </c>
      <c r="D104" s="13" t="s">
        <v>321</v>
      </c>
      <c r="E104" s="15" t="s">
        <v>133</v>
      </c>
      <c r="F104" s="15" t="s">
        <v>36</v>
      </c>
      <c r="G104" s="29">
        <v>10</v>
      </c>
      <c r="H104" s="17"/>
      <c r="I104" s="17"/>
      <c r="J104" s="17"/>
      <c r="K104" s="17">
        <f t="shared" si="0"/>
        <v>0</v>
      </c>
      <c r="L104" s="17"/>
      <c r="M104" s="16">
        <f t="shared" si="2"/>
        <v>10</v>
      </c>
    </row>
    <row r="105" spans="1:13" s="9" customFormat="1" ht="114.75" x14ac:dyDescent="0.2">
      <c r="A105" s="13" t="s">
        <v>19</v>
      </c>
      <c r="B105" s="14">
        <v>94</v>
      </c>
      <c r="C105" s="13" t="s">
        <v>228</v>
      </c>
      <c r="D105" s="13" t="s">
        <v>322</v>
      </c>
      <c r="E105" s="15" t="s">
        <v>132</v>
      </c>
      <c r="F105" s="15" t="s">
        <v>20</v>
      </c>
      <c r="G105" s="29">
        <v>4</v>
      </c>
      <c r="H105" s="17"/>
      <c r="I105" s="17"/>
      <c r="J105" s="17"/>
      <c r="K105" s="17">
        <f t="shared" si="0"/>
        <v>0</v>
      </c>
      <c r="L105" s="17"/>
      <c r="M105" s="16">
        <f t="shared" si="2"/>
        <v>4</v>
      </c>
    </row>
    <row r="106" spans="1:13" s="9" customFormat="1" ht="51" x14ac:dyDescent="0.2">
      <c r="A106" s="13" t="s">
        <v>19</v>
      </c>
      <c r="B106" s="14">
        <v>95</v>
      </c>
      <c r="C106" s="13" t="s">
        <v>229</v>
      </c>
      <c r="D106" s="13" t="s">
        <v>323</v>
      </c>
      <c r="E106" s="15" t="s">
        <v>132</v>
      </c>
      <c r="F106" s="15" t="s">
        <v>20</v>
      </c>
      <c r="G106" s="29">
        <v>5</v>
      </c>
      <c r="H106" s="17"/>
      <c r="I106" s="17"/>
      <c r="J106" s="17"/>
      <c r="K106" s="17">
        <f t="shared" si="0"/>
        <v>0</v>
      </c>
      <c r="L106" s="17"/>
      <c r="M106" s="16">
        <f t="shared" si="2"/>
        <v>5</v>
      </c>
    </row>
    <row r="107" spans="1:13" s="9" customFormat="1" ht="38.25" x14ac:dyDescent="0.2">
      <c r="A107" s="13" t="s">
        <v>19</v>
      </c>
      <c r="B107" s="14">
        <v>96</v>
      </c>
      <c r="C107" s="13" t="s">
        <v>230</v>
      </c>
      <c r="D107" s="13" t="s">
        <v>324</v>
      </c>
      <c r="E107" s="15" t="s">
        <v>132</v>
      </c>
      <c r="F107" s="15" t="s">
        <v>20</v>
      </c>
      <c r="G107" s="29">
        <v>5</v>
      </c>
      <c r="H107" s="17"/>
      <c r="I107" s="17"/>
      <c r="J107" s="17"/>
      <c r="K107" s="17">
        <f t="shared" si="0"/>
        <v>0</v>
      </c>
      <c r="L107" s="17"/>
      <c r="M107" s="16">
        <f t="shared" si="2"/>
        <v>5</v>
      </c>
    </row>
    <row r="108" spans="1:13" s="9" customFormat="1" ht="25.5" x14ac:dyDescent="0.2">
      <c r="A108" s="13" t="s">
        <v>19</v>
      </c>
      <c r="B108" s="14">
        <v>97</v>
      </c>
      <c r="C108" s="13" t="s">
        <v>231</v>
      </c>
      <c r="D108" s="13" t="s">
        <v>292</v>
      </c>
      <c r="E108" s="15" t="s">
        <v>132</v>
      </c>
      <c r="F108" s="15" t="s">
        <v>36</v>
      </c>
      <c r="G108" s="29">
        <v>2</v>
      </c>
      <c r="H108" s="17"/>
      <c r="I108" s="17"/>
      <c r="J108" s="17"/>
      <c r="K108" s="17">
        <f t="shared" si="0"/>
        <v>0</v>
      </c>
      <c r="L108" s="17"/>
      <c r="M108" s="16">
        <f t="shared" si="2"/>
        <v>2</v>
      </c>
    </row>
    <row r="109" spans="1:13" s="9" customFormat="1" ht="38.25" x14ac:dyDescent="0.2">
      <c r="A109" s="13" t="s">
        <v>19</v>
      </c>
      <c r="B109" s="14">
        <v>98</v>
      </c>
      <c r="C109" s="13" t="s">
        <v>232</v>
      </c>
      <c r="D109" s="13" t="s">
        <v>325</v>
      </c>
      <c r="E109" s="15" t="s">
        <v>132</v>
      </c>
      <c r="F109" s="15" t="s">
        <v>20</v>
      </c>
      <c r="G109" s="29">
        <v>1</v>
      </c>
      <c r="H109" s="17"/>
      <c r="I109" s="17"/>
      <c r="J109" s="17"/>
      <c r="K109" s="17">
        <f t="shared" si="0"/>
        <v>0</v>
      </c>
      <c r="L109" s="17"/>
      <c r="M109" s="16">
        <f t="shared" si="2"/>
        <v>1</v>
      </c>
    </row>
    <row r="110" spans="1:13" s="9" customFormat="1" ht="76.5" x14ac:dyDescent="0.2">
      <c r="A110" s="13" t="s">
        <v>19</v>
      </c>
      <c r="B110" s="14">
        <v>99</v>
      </c>
      <c r="C110" s="13" t="s">
        <v>233</v>
      </c>
      <c r="D110" s="13" t="s">
        <v>326</v>
      </c>
      <c r="E110" s="15" t="s">
        <v>133</v>
      </c>
      <c r="F110" s="15" t="s">
        <v>121</v>
      </c>
      <c r="G110" s="29">
        <v>2</v>
      </c>
      <c r="H110" s="17"/>
      <c r="I110" s="17"/>
      <c r="J110" s="17"/>
      <c r="K110" s="17">
        <f t="shared" si="0"/>
        <v>0</v>
      </c>
      <c r="L110" s="17"/>
      <c r="M110" s="16">
        <f t="shared" si="2"/>
        <v>2</v>
      </c>
    </row>
    <row r="111" spans="1:13" s="9" customFormat="1" ht="38.25" x14ac:dyDescent="0.2">
      <c r="A111" s="13" t="s">
        <v>19</v>
      </c>
      <c r="B111" s="14">
        <v>100</v>
      </c>
      <c r="C111" s="13" t="s">
        <v>234</v>
      </c>
      <c r="D111" s="13" t="s">
        <v>327</v>
      </c>
      <c r="E111" s="15" t="s">
        <v>133</v>
      </c>
      <c r="F111" s="15" t="s">
        <v>36</v>
      </c>
      <c r="G111" s="29">
        <v>1</v>
      </c>
      <c r="H111" s="17"/>
      <c r="I111" s="17"/>
      <c r="J111" s="17"/>
      <c r="K111" s="17">
        <f t="shared" si="0"/>
        <v>0</v>
      </c>
      <c r="L111" s="17"/>
      <c r="M111" s="16">
        <f t="shared" si="2"/>
        <v>1</v>
      </c>
    </row>
    <row r="112" spans="1:13" s="9" customFormat="1" ht="38.25" x14ac:dyDescent="0.2">
      <c r="A112" s="13" t="s">
        <v>19</v>
      </c>
      <c r="B112" s="14">
        <v>101</v>
      </c>
      <c r="C112" s="13" t="s">
        <v>235</v>
      </c>
      <c r="D112" s="13" t="s">
        <v>327</v>
      </c>
      <c r="E112" s="15" t="s">
        <v>133</v>
      </c>
      <c r="F112" s="15" t="s">
        <v>36</v>
      </c>
      <c r="G112" s="29">
        <v>1</v>
      </c>
      <c r="H112" s="17"/>
      <c r="I112" s="17"/>
      <c r="J112" s="17"/>
      <c r="K112" s="17">
        <f t="shared" si="0"/>
        <v>0</v>
      </c>
      <c r="L112" s="17"/>
      <c r="M112" s="16">
        <f t="shared" si="2"/>
        <v>1</v>
      </c>
    </row>
    <row r="113" spans="1:13" s="9" customFormat="1" ht="38.25" x14ac:dyDescent="0.2">
      <c r="A113" s="13" t="s">
        <v>19</v>
      </c>
      <c r="B113" s="14">
        <v>102</v>
      </c>
      <c r="C113" s="13" t="s">
        <v>236</v>
      </c>
      <c r="D113" s="13" t="s">
        <v>327</v>
      </c>
      <c r="E113" s="15" t="s">
        <v>133</v>
      </c>
      <c r="F113" s="15" t="s">
        <v>36</v>
      </c>
      <c r="G113" s="29">
        <v>1</v>
      </c>
      <c r="H113" s="17"/>
      <c r="I113" s="17"/>
      <c r="J113" s="17"/>
      <c r="K113" s="17">
        <f t="shared" si="0"/>
        <v>0</v>
      </c>
      <c r="L113" s="17"/>
      <c r="M113" s="16">
        <f t="shared" si="2"/>
        <v>1</v>
      </c>
    </row>
    <row r="114" spans="1:13" s="9" customFormat="1" ht="25.5" x14ac:dyDescent="0.2">
      <c r="A114" s="13" t="s">
        <v>19</v>
      </c>
      <c r="B114" s="14">
        <v>103</v>
      </c>
      <c r="C114" s="13" t="s">
        <v>237</v>
      </c>
      <c r="D114" s="13" t="s">
        <v>328</v>
      </c>
      <c r="E114" s="15" t="s">
        <v>133</v>
      </c>
      <c r="F114" s="15" t="s">
        <v>36</v>
      </c>
      <c r="G114" s="29">
        <v>1</v>
      </c>
      <c r="H114" s="17"/>
      <c r="I114" s="17"/>
      <c r="J114" s="17"/>
      <c r="K114" s="17">
        <f t="shared" si="0"/>
        <v>0</v>
      </c>
      <c r="L114" s="17"/>
      <c r="M114" s="16">
        <f t="shared" si="2"/>
        <v>1</v>
      </c>
    </row>
    <row r="115" spans="1:13" s="9" customFormat="1" ht="25.5" x14ac:dyDescent="0.2">
      <c r="A115" s="13" t="s">
        <v>19</v>
      </c>
      <c r="B115" s="14">
        <v>104</v>
      </c>
      <c r="C115" s="13" t="s">
        <v>238</v>
      </c>
      <c r="D115" s="13" t="s">
        <v>328</v>
      </c>
      <c r="E115" s="15" t="s">
        <v>133</v>
      </c>
      <c r="F115" s="15" t="s">
        <v>36</v>
      </c>
      <c r="G115" s="29">
        <v>1</v>
      </c>
      <c r="H115" s="17"/>
      <c r="I115" s="17"/>
      <c r="J115" s="17"/>
      <c r="K115" s="17">
        <f t="shared" si="0"/>
        <v>0</v>
      </c>
      <c r="L115" s="17"/>
      <c r="M115" s="16">
        <f t="shared" si="2"/>
        <v>1</v>
      </c>
    </row>
    <row r="116" spans="1:13" s="9" customFormat="1" ht="25.5" x14ac:dyDescent="0.2">
      <c r="A116" s="13" t="s">
        <v>19</v>
      </c>
      <c r="B116" s="14">
        <v>105</v>
      </c>
      <c r="C116" s="13" t="s">
        <v>239</v>
      </c>
      <c r="D116" s="13" t="s">
        <v>328</v>
      </c>
      <c r="E116" s="15" t="s">
        <v>133</v>
      </c>
      <c r="F116" s="15" t="s">
        <v>36</v>
      </c>
      <c r="G116" s="29">
        <v>1</v>
      </c>
      <c r="H116" s="17"/>
      <c r="I116" s="17"/>
      <c r="J116" s="17"/>
      <c r="K116" s="17">
        <f t="shared" si="0"/>
        <v>0</v>
      </c>
      <c r="L116" s="17"/>
      <c r="M116" s="16">
        <f t="shared" si="2"/>
        <v>1</v>
      </c>
    </row>
    <row r="117" spans="1:13" s="9" customFormat="1" ht="25.5" x14ac:dyDescent="0.2">
      <c r="A117" s="13" t="s">
        <v>19</v>
      </c>
      <c r="B117" s="14">
        <v>106</v>
      </c>
      <c r="C117" s="13" t="s">
        <v>240</v>
      </c>
      <c r="D117" s="13" t="s">
        <v>328</v>
      </c>
      <c r="E117" s="15" t="s">
        <v>133</v>
      </c>
      <c r="F117" s="15" t="s">
        <v>36</v>
      </c>
      <c r="G117" s="29">
        <v>1</v>
      </c>
      <c r="H117" s="17"/>
      <c r="I117" s="17"/>
      <c r="J117" s="17"/>
      <c r="K117" s="17">
        <f t="shared" si="0"/>
        <v>0</v>
      </c>
      <c r="L117" s="17"/>
      <c r="M117" s="16">
        <f t="shared" si="2"/>
        <v>1</v>
      </c>
    </row>
    <row r="118" spans="1:13" s="9" customFormat="1" ht="38.25" x14ac:dyDescent="0.2">
      <c r="A118" s="13" t="s">
        <v>19</v>
      </c>
      <c r="B118" s="14">
        <v>107</v>
      </c>
      <c r="C118" s="13" t="s">
        <v>241</v>
      </c>
      <c r="D118" s="13" t="s">
        <v>329</v>
      </c>
      <c r="E118" s="15" t="s">
        <v>133</v>
      </c>
      <c r="F118" s="15" t="s">
        <v>36</v>
      </c>
      <c r="G118" s="29">
        <v>1</v>
      </c>
      <c r="H118" s="17"/>
      <c r="I118" s="17"/>
      <c r="J118" s="17"/>
      <c r="K118" s="17">
        <f t="shared" si="0"/>
        <v>0</v>
      </c>
      <c r="L118" s="17"/>
      <c r="M118" s="16">
        <f t="shared" si="2"/>
        <v>1</v>
      </c>
    </row>
    <row r="119" spans="1:13" s="9" customFormat="1" ht="38.25" x14ac:dyDescent="0.2">
      <c r="A119" s="13" t="s">
        <v>19</v>
      </c>
      <c r="B119" s="14">
        <v>108</v>
      </c>
      <c r="C119" s="13" t="s">
        <v>242</v>
      </c>
      <c r="D119" s="13" t="s">
        <v>329</v>
      </c>
      <c r="E119" s="15" t="s">
        <v>133</v>
      </c>
      <c r="F119" s="15" t="s">
        <v>36</v>
      </c>
      <c r="G119" s="29">
        <v>150</v>
      </c>
      <c r="H119" s="17"/>
      <c r="I119" s="17"/>
      <c r="J119" s="17"/>
      <c r="K119" s="17">
        <f t="shared" si="0"/>
        <v>0</v>
      </c>
      <c r="L119" s="17"/>
      <c r="M119" s="16">
        <f t="shared" si="2"/>
        <v>150</v>
      </c>
    </row>
    <row r="120" spans="1:13" s="9" customFormat="1" ht="38.25" x14ac:dyDescent="0.2">
      <c r="A120" s="13" t="s">
        <v>19</v>
      </c>
      <c r="B120" s="14">
        <v>109</v>
      </c>
      <c r="C120" s="13" t="s">
        <v>243</v>
      </c>
      <c r="D120" s="13" t="s">
        <v>329</v>
      </c>
      <c r="E120" s="15" t="s">
        <v>133</v>
      </c>
      <c r="F120" s="15" t="s">
        <v>36</v>
      </c>
      <c r="G120" s="29">
        <v>150</v>
      </c>
      <c r="H120" s="17"/>
      <c r="I120" s="17"/>
      <c r="J120" s="17"/>
      <c r="K120" s="17">
        <f t="shared" si="0"/>
        <v>0</v>
      </c>
      <c r="L120" s="17"/>
      <c r="M120" s="16">
        <f t="shared" si="2"/>
        <v>150</v>
      </c>
    </row>
    <row r="121" spans="1:13" s="9" customFormat="1" ht="38.25" x14ac:dyDescent="0.2">
      <c r="A121" s="13" t="s">
        <v>19</v>
      </c>
      <c r="B121" s="14">
        <v>110</v>
      </c>
      <c r="C121" s="13" t="s">
        <v>244</v>
      </c>
      <c r="D121" s="13" t="s">
        <v>330</v>
      </c>
      <c r="E121" s="15" t="s">
        <v>132</v>
      </c>
      <c r="F121" s="15" t="s">
        <v>20</v>
      </c>
      <c r="G121" s="29">
        <v>5</v>
      </c>
      <c r="H121" s="17"/>
      <c r="I121" s="17"/>
      <c r="J121" s="17"/>
      <c r="K121" s="17">
        <f t="shared" si="0"/>
        <v>0</v>
      </c>
      <c r="L121" s="17"/>
      <c r="M121" s="16">
        <f t="shared" si="2"/>
        <v>5</v>
      </c>
    </row>
    <row r="122" spans="1:13" s="9" customFormat="1" x14ac:dyDescent="0.2">
      <c r="A122" s="13" t="s">
        <v>19</v>
      </c>
      <c r="B122" s="14">
        <v>111</v>
      </c>
      <c r="C122" s="13" t="s">
        <v>245</v>
      </c>
      <c r="D122" s="13" t="s">
        <v>331</v>
      </c>
      <c r="E122" s="15" t="s">
        <v>132</v>
      </c>
      <c r="F122" s="15" t="s">
        <v>20</v>
      </c>
      <c r="G122" s="29">
        <v>2</v>
      </c>
      <c r="H122" s="17"/>
      <c r="I122" s="17"/>
      <c r="J122" s="17"/>
      <c r="K122" s="17">
        <f t="shared" si="0"/>
        <v>0</v>
      </c>
      <c r="L122" s="17"/>
      <c r="M122" s="16">
        <f t="shared" si="2"/>
        <v>2</v>
      </c>
    </row>
    <row r="123" spans="1:13" s="9" customFormat="1" x14ac:dyDescent="0.2">
      <c r="A123" s="13" t="s">
        <v>19</v>
      </c>
      <c r="B123" s="14">
        <v>112</v>
      </c>
      <c r="C123" s="13" t="s">
        <v>246</v>
      </c>
      <c r="D123" s="13" t="s">
        <v>331</v>
      </c>
      <c r="E123" s="15" t="s">
        <v>132</v>
      </c>
      <c r="F123" s="15" t="s">
        <v>36</v>
      </c>
      <c r="G123" s="29">
        <v>2</v>
      </c>
      <c r="H123" s="17"/>
      <c r="I123" s="17"/>
      <c r="J123" s="17"/>
      <c r="K123" s="17">
        <f t="shared" si="0"/>
        <v>0</v>
      </c>
      <c r="L123" s="17"/>
      <c r="M123" s="16">
        <f t="shared" si="2"/>
        <v>2</v>
      </c>
    </row>
    <row r="124" spans="1:13" s="9" customFormat="1" ht="25.5" x14ac:dyDescent="0.2">
      <c r="A124" s="13" t="s">
        <v>19</v>
      </c>
      <c r="B124" s="14">
        <v>113</v>
      </c>
      <c r="C124" s="13" t="s">
        <v>247</v>
      </c>
      <c r="D124" s="13" t="s">
        <v>296</v>
      </c>
      <c r="E124" s="15" t="s">
        <v>132</v>
      </c>
      <c r="F124" s="15" t="s">
        <v>121</v>
      </c>
      <c r="G124" s="29">
        <v>3</v>
      </c>
      <c r="H124" s="17"/>
      <c r="I124" s="17"/>
      <c r="J124" s="17"/>
      <c r="K124" s="17">
        <f t="shared" si="0"/>
        <v>0</v>
      </c>
      <c r="L124" s="17"/>
      <c r="M124" s="16">
        <f t="shared" si="2"/>
        <v>3</v>
      </c>
    </row>
    <row r="125" spans="1:13" s="9" customFormat="1" ht="102" x14ac:dyDescent="0.2">
      <c r="A125" s="13" t="s">
        <v>19</v>
      </c>
      <c r="B125" s="14">
        <v>114</v>
      </c>
      <c r="C125" s="13" t="s">
        <v>248</v>
      </c>
      <c r="D125" s="13" t="s">
        <v>332</v>
      </c>
      <c r="E125" s="15" t="s">
        <v>132</v>
      </c>
      <c r="F125" s="15" t="s">
        <v>36</v>
      </c>
      <c r="G125" s="29">
        <v>20</v>
      </c>
      <c r="H125" s="17"/>
      <c r="I125" s="17"/>
      <c r="J125" s="17"/>
      <c r="K125" s="17">
        <f t="shared" si="0"/>
        <v>0</v>
      </c>
      <c r="L125" s="17"/>
      <c r="M125" s="16">
        <f t="shared" si="2"/>
        <v>20</v>
      </c>
    </row>
    <row r="126" spans="1:13" s="9" customFormat="1" ht="63.75" x14ac:dyDescent="0.2">
      <c r="A126" s="13" t="s">
        <v>19</v>
      </c>
      <c r="B126" s="14">
        <v>115</v>
      </c>
      <c r="C126" s="13" t="s">
        <v>249</v>
      </c>
      <c r="D126" s="13" t="s">
        <v>333</v>
      </c>
      <c r="E126" s="15" t="s">
        <v>132</v>
      </c>
      <c r="F126" s="15" t="s">
        <v>36</v>
      </c>
      <c r="G126" s="29">
        <v>1</v>
      </c>
      <c r="H126" s="17"/>
      <c r="I126" s="17"/>
      <c r="J126" s="17"/>
      <c r="K126" s="17">
        <f t="shared" si="0"/>
        <v>0</v>
      </c>
      <c r="L126" s="17"/>
      <c r="M126" s="16">
        <f t="shared" si="2"/>
        <v>1</v>
      </c>
    </row>
    <row r="127" spans="1:13" s="9" customFormat="1" ht="38.25" x14ac:dyDescent="0.2">
      <c r="A127" s="13" t="s">
        <v>19</v>
      </c>
      <c r="B127" s="14">
        <v>116</v>
      </c>
      <c r="C127" s="13" t="s">
        <v>250</v>
      </c>
      <c r="D127" s="13" t="s">
        <v>334</v>
      </c>
      <c r="E127" s="15" t="s">
        <v>132</v>
      </c>
      <c r="F127" s="15" t="s">
        <v>20</v>
      </c>
      <c r="G127" s="29">
        <v>2</v>
      </c>
      <c r="H127" s="17"/>
      <c r="I127" s="17"/>
      <c r="J127" s="17"/>
      <c r="K127" s="17">
        <f t="shared" si="0"/>
        <v>0</v>
      </c>
      <c r="L127" s="17"/>
      <c r="M127" s="16">
        <f t="shared" si="2"/>
        <v>2</v>
      </c>
    </row>
    <row r="128" spans="1:13" s="9" customFormat="1" ht="38.25" x14ac:dyDescent="0.2">
      <c r="A128" s="13" t="s">
        <v>19</v>
      </c>
      <c r="B128" s="14">
        <v>117</v>
      </c>
      <c r="C128" s="13" t="s">
        <v>251</v>
      </c>
      <c r="D128" s="13" t="s">
        <v>335</v>
      </c>
      <c r="E128" s="15" t="s">
        <v>132</v>
      </c>
      <c r="F128" s="15" t="s">
        <v>20</v>
      </c>
      <c r="G128" s="29">
        <v>2</v>
      </c>
      <c r="H128" s="17"/>
      <c r="I128" s="17"/>
      <c r="J128" s="17"/>
      <c r="K128" s="17">
        <f t="shared" si="0"/>
        <v>0</v>
      </c>
      <c r="L128" s="17"/>
      <c r="M128" s="16">
        <f t="shared" si="2"/>
        <v>2</v>
      </c>
    </row>
    <row r="129" spans="1:13" s="9" customFormat="1" ht="38.25" x14ac:dyDescent="0.2">
      <c r="A129" s="13" t="s">
        <v>19</v>
      </c>
      <c r="B129" s="14">
        <v>118</v>
      </c>
      <c r="C129" s="13" t="s">
        <v>252</v>
      </c>
      <c r="D129" s="13" t="s">
        <v>335</v>
      </c>
      <c r="E129" s="15" t="s">
        <v>132</v>
      </c>
      <c r="F129" s="15" t="s">
        <v>20</v>
      </c>
      <c r="G129" s="29">
        <v>2</v>
      </c>
      <c r="H129" s="17"/>
      <c r="I129" s="17"/>
      <c r="J129" s="17"/>
      <c r="K129" s="17">
        <f t="shared" si="0"/>
        <v>0</v>
      </c>
      <c r="L129" s="17"/>
      <c r="M129" s="16">
        <f t="shared" si="2"/>
        <v>2</v>
      </c>
    </row>
    <row r="130" spans="1:13" s="9" customFormat="1" ht="38.25" x14ac:dyDescent="0.2">
      <c r="A130" s="13" t="s">
        <v>19</v>
      </c>
      <c r="B130" s="14">
        <v>119</v>
      </c>
      <c r="C130" s="13" t="s">
        <v>253</v>
      </c>
      <c r="D130" s="13" t="s">
        <v>336</v>
      </c>
      <c r="E130" s="15" t="s">
        <v>132</v>
      </c>
      <c r="F130" s="15" t="s">
        <v>20</v>
      </c>
      <c r="G130" s="29">
        <v>2</v>
      </c>
      <c r="H130" s="17"/>
      <c r="I130" s="17"/>
      <c r="J130" s="17"/>
      <c r="K130" s="17">
        <f t="shared" si="0"/>
        <v>0</v>
      </c>
      <c r="L130" s="17"/>
      <c r="M130" s="16">
        <f t="shared" si="2"/>
        <v>2</v>
      </c>
    </row>
    <row r="131" spans="1:13" s="9" customFormat="1" ht="38.25" x14ac:dyDescent="0.2">
      <c r="A131" s="13" t="s">
        <v>19</v>
      </c>
      <c r="B131" s="14">
        <v>120</v>
      </c>
      <c r="C131" s="13" t="s">
        <v>254</v>
      </c>
      <c r="D131" s="13" t="s">
        <v>337</v>
      </c>
      <c r="E131" s="15" t="s">
        <v>132</v>
      </c>
      <c r="F131" s="15" t="s">
        <v>121</v>
      </c>
      <c r="G131" s="29">
        <v>3</v>
      </c>
      <c r="H131" s="17"/>
      <c r="I131" s="17"/>
      <c r="J131" s="17"/>
      <c r="K131" s="17">
        <f t="shared" si="0"/>
        <v>0</v>
      </c>
      <c r="L131" s="17"/>
      <c r="M131" s="16">
        <f t="shared" si="2"/>
        <v>3</v>
      </c>
    </row>
    <row r="132" spans="1:13" s="9" customFormat="1" ht="38.25" x14ac:dyDescent="0.2">
      <c r="A132" s="13" t="s">
        <v>19</v>
      </c>
      <c r="B132" s="14">
        <v>121</v>
      </c>
      <c r="C132" s="13" t="s">
        <v>255</v>
      </c>
      <c r="D132" s="13" t="s">
        <v>334</v>
      </c>
      <c r="E132" s="15" t="s">
        <v>132</v>
      </c>
      <c r="F132" s="15" t="s">
        <v>20</v>
      </c>
      <c r="G132" s="29">
        <v>2</v>
      </c>
      <c r="H132" s="17"/>
      <c r="I132" s="17"/>
      <c r="J132" s="17"/>
      <c r="K132" s="17">
        <f t="shared" si="0"/>
        <v>0</v>
      </c>
      <c r="L132" s="17"/>
      <c r="M132" s="16">
        <f t="shared" si="2"/>
        <v>2</v>
      </c>
    </row>
    <row r="133" spans="1:13" s="9" customFormat="1" ht="38.25" x14ac:dyDescent="0.2">
      <c r="A133" s="13" t="s">
        <v>19</v>
      </c>
      <c r="B133" s="14">
        <v>122</v>
      </c>
      <c r="C133" s="13" t="s">
        <v>256</v>
      </c>
      <c r="D133" s="13" t="s">
        <v>338</v>
      </c>
      <c r="E133" s="15" t="s">
        <v>132</v>
      </c>
      <c r="F133" s="15" t="s">
        <v>20</v>
      </c>
      <c r="G133" s="29">
        <v>1</v>
      </c>
      <c r="H133" s="17"/>
      <c r="I133" s="17"/>
      <c r="J133" s="17"/>
      <c r="K133" s="17">
        <f t="shared" si="0"/>
        <v>0</v>
      </c>
      <c r="L133" s="17"/>
      <c r="M133" s="16">
        <f t="shared" si="2"/>
        <v>1</v>
      </c>
    </row>
    <row r="134" spans="1:13" s="9" customFormat="1" ht="63.75" x14ac:dyDescent="0.2">
      <c r="A134" s="13" t="s">
        <v>19</v>
      </c>
      <c r="B134" s="14">
        <v>123</v>
      </c>
      <c r="C134" s="13" t="s">
        <v>257</v>
      </c>
      <c r="D134" s="13" t="s">
        <v>339</v>
      </c>
      <c r="E134" s="15" t="s">
        <v>132</v>
      </c>
      <c r="F134" s="15" t="s">
        <v>20</v>
      </c>
      <c r="G134" s="29">
        <v>500</v>
      </c>
      <c r="H134" s="17"/>
      <c r="I134" s="17"/>
      <c r="J134" s="17"/>
      <c r="K134" s="17">
        <f t="shared" si="0"/>
        <v>0</v>
      </c>
      <c r="L134" s="17"/>
      <c r="M134" s="16">
        <f t="shared" si="2"/>
        <v>500</v>
      </c>
    </row>
    <row r="135" spans="1:13" s="9" customFormat="1" ht="38.25" x14ac:dyDescent="0.2">
      <c r="A135" s="13" t="s">
        <v>19</v>
      </c>
      <c r="B135" s="14">
        <v>124</v>
      </c>
      <c r="C135" s="13" t="s">
        <v>258</v>
      </c>
      <c r="D135" s="13" t="s">
        <v>340</v>
      </c>
      <c r="E135" s="15" t="s">
        <v>134</v>
      </c>
      <c r="F135" s="15" t="s">
        <v>20</v>
      </c>
      <c r="G135" s="29">
        <v>1</v>
      </c>
      <c r="H135" s="17"/>
      <c r="I135" s="17"/>
      <c r="J135" s="17"/>
      <c r="K135" s="17">
        <f t="shared" si="0"/>
        <v>0</v>
      </c>
      <c r="L135" s="17"/>
      <c r="M135" s="16">
        <f t="shared" si="2"/>
        <v>1</v>
      </c>
    </row>
    <row r="136" spans="1:13" s="9" customFormat="1" ht="89.25" x14ac:dyDescent="0.2">
      <c r="A136" s="13" t="s">
        <v>19</v>
      </c>
      <c r="B136" s="14">
        <v>125</v>
      </c>
      <c r="C136" s="13" t="s">
        <v>259</v>
      </c>
      <c r="D136" s="13" t="s">
        <v>341</v>
      </c>
      <c r="E136" s="15" t="s">
        <v>132</v>
      </c>
      <c r="F136" s="15" t="s">
        <v>36</v>
      </c>
      <c r="G136" s="29">
        <v>10</v>
      </c>
      <c r="H136" s="17"/>
      <c r="I136" s="17"/>
      <c r="J136" s="17"/>
      <c r="K136" s="17">
        <f t="shared" si="0"/>
        <v>0</v>
      </c>
      <c r="L136" s="17"/>
      <c r="M136" s="16">
        <f t="shared" si="2"/>
        <v>10</v>
      </c>
    </row>
    <row r="137" spans="1:13" s="9" customFormat="1" ht="127.5" x14ac:dyDescent="0.2">
      <c r="A137" s="13" t="s">
        <v>19</v>
      </c>
      <c r="B137" s="14">
        <v>126</v>
      </c>
      <c r="C137" s="13" t="s">
        <v>260</v>
      </c>
      <c r="D137" s="13" t="s">
        <v>342</v>
      </c>
      <c r="E137" s="15" t="s">
        <v>132</v>
      </c>
      <c r="F137" s="15" t="s">
        <v>36</v>
      </c>
      <c r="G137" s="29">
        <v>1</v>
      </c>
      <c r="H137" s="17"/>
      <c r="I137" s="17"/>
      <c r="J137" s="17"/>
      <c r="K137" s="17">
        <f t="shared" si="0"/>
        <v>0</v>
      </c>
      <c r="L137" s="17"/>
      <c r="M137" s="16">
        <f t="shared" si="2"/>
        <v>1</v>
      </c>
    </row>
    <row r="138" spans="1:13" s="9" customFormat="1" ht="76.5" x14ac:dyDescent="0.2">
      <c r="A138" s="13" t="s">
        <v>19</v>
      </c>
      <c r="B138" s="14">
        <v>127</v>
      </c>
      <c r="C138" s="13" t="s">
        <v>261</v>
      </c>
      <c r="D138" s="13" t="s">
        <v>343</v>
      </c>
      <c r="E138" s="15" t="s">
        <v>132</v>
      </c>
      <c r="F138" s="15" t="s">
        <v>20</v>
      </c>
      <c r="G138" s="29">
        <v>1</v>
      </c>
      <c r="H138" s="17"/>
      <c r="I138" s="17"/>
      <c r="J138" s="17"/>
      <c r="K138" s="17">
        <f t="shared" si="0"/>
        <v>0</v>
      </c>
      <c r="L138" s="17"/>
      <c r="M138" s="16">
        <f t="shared" si="2"/>
        <v>1</v>
      </c>
    </row>
    <row r="139" spans="1:13" s="9" customFormat="1" ht="25.5" x14ac:dyDescent="0.2">
      <c r="A139" s="13" t="s">
        <v>19</v>
      </c>
      <c r="B139" s="14">
        <v>128</v>
      </c>
      <c r="C139" s="13" t="s">
        <v>262</v>
      </c>
      <c r="D139" s="13" t="s">
        <v>344</v>
      </c>
      <c r="E139" s="15" t="s">
        <v>132</v>
      </c>
      <c r="F139" s="15" t="s">
        <v>36</v>
      </c>
      <c r="G139" s="29">
        <v>10</v>
      </c>
      <c r="H139" s="17"/>
      <c r="I139" s="17"/>
      <c r="J139" s="17"/>
      <c r="K139" s="17">
        <f t="shared" si="0"/>
        <v>0</v>
      </c>
      <c r="L139" s="17"/>
      <c r="M139" s="16">
        <f t="shared" si="2"/>
        <v>10</v>
      </c>
    </row>
    <row r="140" spans="1:13" s="9" customFormat="1" ht="25.5" x14ac:dyDescent="0.2">
      <c r="A140" s="13" t="s">
        <v>19</v>
      </c>
      <c r="B140" s="14">
        <v>129</v>
      </c>
      <c r="C140" s="13" t="s">
        <v>263</v>
      </c>
      <c r="D140" s="13" t="s">
        <v>344</v>
      </c>
      <c r="E140" s="15" t="s">
        <v>132</v>
      </c>
      <c r="F140" s="15" t="s">
        <v>36</v>
      </c>
      <c r="G140" s="29">
        <v>10</v>
      </c>
      <c r="H140" s="17"/>
      <c r="I140" s="17"/>
      <c r="J140" s="17"/>
      <c r="K140" s="17">
        <f t="shared" si="0"/>
        <v>0</v>
      </c>
      <c r="L140" s="17"/>
      <c r="M140" s="16">
        <f t="shared" si="2"/>
        <v>10</v>
      </c>
    </row>
    <row r="141" spans="1:13" s="9" customFormat="1" ht="25.5" x14ac:dyDescent="0.2">
      <c r="A141" s="13" t="s">
        <v>19</v>
      </c>
      <c r="B141" s="14">
        <v>130</v>
      </c>
      <c r="C141" s="13" t="s">
        <v>264</v>
      </c>
      <c r="D141" s="13" t="s">
        <v>344</v>
      </c>
      <c r="E141" s="15" t="s">
        <v>132</v>
      </c>
      <c r="F141" s="15" t="s">
        <v>36</v>
      </c>
      <c r="G141" s="29">
        <v>10</v>
      </c>
      <c r="H141" s="17"/>
      <c r="I141" s="17"/>
      <c r="J141" s="17"/>
      <c r="K141" s="17">
        <f t="shared" si="0"/>
        <v>0</v>
      </c>
      <c r="L141" s="17"/>
      <c r="M141" s="16">
        <f t="shared" ref="M141:M163" si="3">G141</f>
        <v>10</v>
      </c>
    </row>
    <row r="142" spans="1:13" s="9" customFormat="1" ht="25.5" x14ac:dyDescent="0.2">
      <c r="A142" s="13" t="s">
        <v>19</v>
      </c>
      <c r="B142" s="14">
        <v>131</v>
      </c>
      <c r="C142" s="13" t="s">
        <v>265</v>
      </c>
      <c r="D142" s="13" t="s">
        <v>344</v>
      </c>
      <c r="E142" s="15" t="s">
        <v>132</v>
      </c>
      <c r="F142" s="15" t="s">
        <v>36</v>
      </c>
      <c r="G142" s="29">
        <v>10</v>
      </c>
      <c r="H142" s="17"/>
      <c r="I142" s="17"/>
      <c r="J142" s="17"/>
      <c r="K142" s="17">
        <f t="shared" si="0"/>
        <v>0</v>
      </c>
      <c r="L142" s="17"/>
      <c r="M142" s="16">
        <f t="shared" si="3"/>
        <v>10</v>
      </c>
    </row>
    <row r="143" spans="1:13" s="9" customFormat="1" ht="38.25" x14ac:dyDescent="0.2">
      <c r="A143" s="13" t="s">
        <v>19</v>
      </c>
      <c r="B143" s="14">
        <v>132</v>
      </c>
      <c r="C143" s="13" t="s">
        <v>266</v>
      </c>
      <c r="D143" s="13" t="s">
        <v>345</v>
      </c>
      <c r="E143" s="15" t="s">
        <v>132</v>
      </c>
      <c r="F143" s="15" t="s">
        <v>36</v>
      </c>
      <c r="G143" s="29">
        <v>20</v>
      </c>
      <c r="H143" s="17"/>
      <c r="I143" s="17"/>
      <c r="J143" s="17"/>
      <c r="K143" s="17">
        <f t="shared" si="0"/>
        <v>0</v>
      </c>
      <c r="L143" s="17"/>
      <c r="M143" s="16">
        <f t="shared" si="3"/>
        <v>20</v>
      </c>
    </row>
    <row r="144" spans="1:13" s="9" customFormat="1" ht="25.5" x14ac:dyDescent="0.2">
      <c r="A144" s="13" t="s">
        <v>19</v>
      </c>
      <c r="B144" s="14">
        <v>133</v>
      </c>
      <c r="C144" s="13" t="s">
        <v>267</v>
      </c>
      <c r="D144" s="13" t="s">
        <v>346</v>
      </c>
      <c r="E144" s="15" t="s">
        <v>132</v>
      </c>
      <c r="F144" s="15" t="s">
        <v>20</v>
      </c>
      <c r="G144" s="29">
        <v>3</v>
      </c>
      <c r="H144" s="17"/>
      <c r="I144" s="17"/>
      <c r="J144" s="17"/>
      <c r="K144" s="17">
        <f t="shared" si="0"/>
        <v>0</v>
      </c>
      <c r="L144" s="17"/>
      <c r="M144" s="16">
        <f t="shared" si="3"/>
        <v>3</v>
      </c>
    </row>
    <row r="145" spans="1:13" s="9" customFormat="1" ht="25.5" x14ac:dyDescent="0.2">
      <c r="A145" s="13" t="s">
        <v>19</v>
      </c>
      <c r="B145" s="14">
        <v>134</v>
      </c>
      <c r="C145" s="13" t="s">
        <v>268</v>
      </c>
      <c r="D145" s="13" t="s">
        <v>346</v>
      </c>
      <c r="E145" s="15" t="s">
        <v>132</v>
      </c>
      <c r="F145" s="15" t="s">
        <v>20</v>
      </c>
      <c r="G145" s="29">
        <v>3</v>
      </c>
      <c r="H145" s="17"/>
      <c r="I145" s="17"/>
      <c r="J145" s="17"/>
      <c r="K145" s="17">
        <f t="shared" si="0"/>
        <v>0</v>
      </c>
      <c r="L145" s="17"/>
      <c r="M145" s="16">
        <f t="shared" si="3"/>
        <v>3</v>
      </c>
    </row>
    <row r="146" spans="1:13" s="9" customFormat="1" ht="25.5" x14ac:dyDescent="0.2">
      <c r="A146" s="13" t="s">
        <v>19</v>
      </c>
      <c r="B146" s="14">
        <v>135</v>
      </c>
      <c r="C146" s="13" t="s">
        <v>269</v>
      </c>
      <c r="D146" s="13" t="s">
        <v>347</v>
      </c>
      <c r="E146" s="15" t="s">
        <v>133</v>
      </c>
      <c r="F146" s="15" t="s">
        <v>36</v>
      </c>
      <c r="G146" s="29">
        <v>2</v>
      </c>
      <c r="H146" s="17"/>
      <c r="I146" s="17"/>
      <c r="J146" s="17"/>
      <c r="K146" s="17">
        <f t="shared" si="0"/>
        <v>0</v>
      </c>
      <c r="L146" s="17"/>
      <c r="M146" s="16">
        <f t="shared" si="3"/>
        <v>2</v>
      </c>
    </row>
    <row r="147" spans="1:13" s="9" customFormat="1" ht="25.5" x14ac:dyDescent="0.2">
      <c r="A147" s="13" t="s">
        <v>19</v>
      </c>
      <c r="B147" s="14">
        <v>136</v>
      </c>
      <c r="C147" s="13" t="s">
        <v>270</v>
      </c>
      <c r="D147" s="13" t="s">
        <v>347</v>
      </c>
      <c r="E147" s="15" t="s">
        <v>133</v>
      </c>
      <c r="F147" s="15" t="s">
        <v>36</v>
      </c>
      <c r="G147" s="29">
        <v>2</v>
      </c>
      <c r="H147" s="17"/>
      <c r="I147" s="17"/>
      <c r="J147" s="17"/>
      <c r="K147" s="17">
        <f t="shared" si="0"/>
        <v>0</v>
      </c>
      <c r="L147" s="17"/>
      <c r="M147" s="16">
        <f t="shared" si="3"/>
        <v>2</v>
      </c>
    </row>
    <row r="148" spans="1:13" s="9" customFormat="1" ht="25.5" x14ac:dyDescent="0.2">
      <c r="A148" s="13" t="s">
        <v>19</v>
      </c>
      <c r="B148" s="14">
        <v>137</v>
      </c>
      <c r="C148" s="13" t="s">
        <v>271</v>
      </c>
      <c r="D148" s="13" t="s">
        <v>347</v>
      </c>
      <c r="E148" s="15" t="s">
        <v>133</v>
      </c>
      <c r="F148" s="15" t="s">
        <v>36</v>
      </c>
      <c r="G148" s="29">
        <v>2</v>
      </c>
      <c r="H148" s="17"/>
      <c r="I148" s="17"/>
      <c r="J148" s="17"/>
      <c r="K148" s="17">
        <f t="shared" si="0"/>
        <v>0</v>
      </c>
      <c r="L148" s="17"/>
      <c r="M148" s="16">
        <f t="shared" si="3"/>
        <v>2</v>
      </c>
    </row>
    <row r="149" spans="1:13" s="9" customFormat="1" ht="25.5" x14ac:dyDescent="0.2">
      <c r="A149" s="13" t="s">
        <v>19</v>
      </c>
      <c r="B149" s="14">
        <v>138</v>
      </c>
      <c r="C149" s="13" t="s">
        <v>272</v>
      </c>
      <c r="D149" s="13" t="s">
        <v>347</v>
      </c>
      <c r="E149" s="15" t="s">
        <v>133</v>
      </c>
      <c r="F149" s="15" t="s">
        <v>36</v>
      </c>
      <c r="G149" s="29">
        <v>2</v>
      </c>
      <c r="H149" s="17"/>
      <c r="I149" s="17"/>
      <c r="J149" s="17"/>
      <c r="K149" s="17">
        <f t="shared" si="0"/>
        <v>0</v>
      </c>
      <c r="L149" s="17"/>
      <c r="M149" s="16">
        <f t="shared" si="3"/>
        <v>2</v>
      </c>
    </row>
    <row r="150" spans="1:13" s="9" customFormat="1" ht="25.5" x14ac:dyDescent="0.2">
      <c r="A150" s="13" t="s">
        <v>19</v>
      </c>
      <c r="B150" s="14">
        <v>139</v>
      </c>
      <c r="C150" s="13" t="s">
        <v>273</v>
      </c>
      <c r="D150" s="13" t="s">
        <v>348</v>
      </c>
      <c r="E150" s="15" t="s">
        <v>134</v>
      </c>
      <c r="F150" s="15" t="s">
        <v>36</v>
      </c>
      <c r="G150" s="29">
        <v>2</v>
      </c>
      <c r="H150" s="17"/>
      <c r="I150" s="17"/>
      <c r="J150" s="17"/>
      <c r="K150" s="17">
        <f t="shared" si="0"/>
        <v>0</v>
      </c>
      <c r="L150" s="17"/>
      <c r="M150" s="16">
        <f t="shared" si="3"/>
        <v>2</v>
      </c>
    </row>
    <row r="151" spans="1:13" s="9" customFormat="1" ht="25.5" x14ac:dyDescent="0.2">
      <c r="A151" s="13" t="s">
        <v>19</v>
      </c>
      <c r="B151" s="14">
        <v>140</v>
      </c>
      <c r="C151" s="13" t="s">
        <v>274</v>
      </c>
      <c r="D151" s="13" t="s">
        <v>348</v>
      </c>
      <c r="E151" s="15" t="s">
        <v>134</v>
      </c>
      <c r="F151" s="15" t="s">
        <v>36</v>
      </c>
      <c r="G151" s="29">
        <v>2</v>
      </c>
      <c r="H151" s="17"/>
      <c r="I151" s="17"/>
      <c r="J151" s="17"/>
      <c r="K151" s="17">
        <f t="shared" si="0"/>
        <v>0</v>
      </c>
      <c r="L151" s="17"/>
      <c r="M151" s="16">
        <f t="shared" si="3"/>
        <v>2</v>
      </c>
    </row>
    <row r="152" spans="1:13" s="9" customFormat="1" ht="25.5" x14ac:dyDescent="0.2">
      <c r="A152" s="13" t="s">
        <v>19</v>
      </c>
      <c r="B152" s="14">
        <v>141</v>
      </c>
      <c r="C152" s="13" t="s">
        <v>275</v>
      </c>
      <c r="D152" s="13" t="s">
        <v>348</v>
      </c>
      <c r="E152" s="15" t="s">
        <v>134</v>
      </c>
      <c r="F152" s="15" t="s">
        <v>36</v>
      </c>
      <c r="G152" s="29">
        <v>2</v>
      </c>
      <c r="H152" s="17"/>
      <c r="I152" s="17"/>
      <c r="J152" s="17"/>
      <c r="K152" s="17">
        <f t="shared" si="0"/>
        <v>0</v>
      </c>
      <c r="L152" s="17"/>
      <c r="M152" s="16">
        <f t="shared" si="3"/>
        <v>2</v>
      </c>
    </row>
    <row r="153" spans="1:13" s="9" customFormat="1" ht="25.5" x14ac:dyDescent="0.2">
      <c r="A153" s="13" t="s">
        <v>19</v>
      </c>
      <c r="B153" s="14">
        <v>142</v>
      </c>
      <c r="C153" s="13" t="s">
        <v>276</v>
      </c>
      <c r="D153" s="13" t="s">
        <v>348</v>
      </c>
      <c r="E153" s="15" t="s">
        <v>134</v>
      </c>
      <c r="F153" s="15" t="s">
        <v>36</v>
      </c>
      <c r="G153" s="29">
        <v>2</v>
      </c>
      <c r="H153" s="17"/>
      <c r="I153" s="17"/>
      <c r="J153" s="17"/>
      <c r="K153" s="17">
        <f t="shared" si="0"/>
        <v>0</v>
      </c>
      <c r="L153" s="17"/>
      <c r="M153" s="16">
        <f t="shared" si="3"/>
        <v>2</v>
      </c>
    </row>
    <row r="154" spans="1:13" s="9" customFormat="1" ht="25.5" x14ac:dyDescent="0.2">
      <c r="A154" s="13" t="s">
        <v>19</v>
      </c>
      <c r="B154" s="14">
        <v>143</v>
      </c>
      <c r="C154" s="13" t="s">
        <v>277</v>
      </c>
      <c r="D154" s="13" t="s">
        <v>349</v>
      </c>
      <c r="E154" s="15" t="s">
        <v>133</v>
      </c>
      <c r="F154" s="15" t="s">
        <v>36</v>
      </c>
      <c r="G154" s="29">
        <v>1.0347999999999999</v>
      </c>
      <c r="H154" s="17"/>
      <c r="I154" s="17"/>
      <c r="J154" s="17"/>
      <c r="K154" s="17">
        <f t="shared" si="0"/>
        <v>0</v>
      </c>
      <c r="L154" s="17"/>
      <c r="M154" s="16">
        <f t="shared" si="3"/>
        <v>1.0347999999999999</v>
      </c>
    </row>
    <row r="155" spans="1:13" s="9" customFormat="1" ht="25.5" x14ac:dyDescent="0.2">
      <c r="A155" s="13" t="s">
        <v>19</v>
      </c>
      <c r="B155" s="14">
        <v>144</v>
      </c>
      <c r="C155" s="13" t="s">
        <v>278</v>
      </c>
      <c r="D155" s="13" t="s">
        <v>350</v>
      </c>
      <c r="E155" s="15" t="s">
        <v>134</v>
      </c>
      <c r="F155" s="15" t="s">
        <v>20</v>
      </c>
      <c r="G155" s="29">
        <v>1</v>
      </c>
      <c r="H155" s="17"/>
      <c r="I155" s="17"/>
      <c r="J155" s="17"/>
      <c r="K155" s="17">
        <f t="shared" si="0"/>
        <v>0</v>
      </c>
      <c r="L155" s="17"/>
      <c r="M155" s="16">
        <f t="shared" si="3"/>
        <v>1</v>
      </c>
    </row>
    <row r="156" spans="1:13" s="9" customFormat="1" x14ac:dyDescent="0.2">
      <c r="A156" s="13" t="s">
        <v>19</v>
      </c>
      <c r="B156" s="14">
        <v>145</v>
      </c>
      <c r="C156" s="13" t="s">
        <v>279</v>
      </c>
      <c r="D156" s="13" t="s">
        <v>296</v>
      </c>
      <c r="E156" s="15" t="s">
        <v>132</v>
      </c>
      <c r="F156" s="15" t="s">
        <v>121</v>
      </c>
      <c r="G156" s="29">
        <v>2</v>
      </c>
      <c r="H156" s="17"/>
      <c r="I156" s="17"/>
      <c r="J156" s="17"/>
      <c r="K156" s="17">
        <f t="shared" si="0"/>
        <v>0</v>
      </c>
      <c r="L156" s="17"/>
      <c r="M156" s="16">
        <f t="shared" si="3"/>
        <v>2</v>
      </c>
    </row>
    <row r="157" spans="1:13" s="9" customFormat="1" ht="38.25" x14ac:dyDescent="0.2">
      <c r="A157" s="13" t="s">
        <v>19</v>
      </c>
      <c r="B157" s="14">
        <v>146</v>
      </c>
      <c r="C157" s="13" t="s">
        <v>280</v>
      </c>
      <c r="D157" s="13" t="s">
        <v>351</v>
      </c>
      <c r="E157" s="15" t="s">
        <v>132</v>
      </c>
      <c r="F157" s="15" t="s">
        <v>20</v>
      </c>
      <c r="G157" s="29">
        <v>5</v>
      </c>
      <c r="H157" s="17"/>
      <c r="I157" s="17"/>
      <c r="J157" s="17"/>
      <c r="K157" s="17">
        <f t="shared" si="0"/>
        <v>0</v>
      </c>
      <c r="L157" s="17"/>
      <c r="M157" s="16">
        <f t="shared" si="3"/>
        <v>5</v>
      </c>
    </row>
    <row r="158" spans="1:13" s="9" customFormat="1" ht="25.5" x14ac:dyDescent="0.2">
      <c r="A158" s="13" t="s">
        <v>19</v>
      </c>
      <c r="B158" s="14">
        <v>147</v>
      </c>
      <c r="C158" s="13" t="s">
        <v>281</v>
      </c>
      <c r="D158" s="13" t="s">
        <v>352</v>
      </c>
      <c r="E158" s="15" t="s">
        <v>134</v>
      </c>
      <c r="F158" s="15" t="s">
        <v>20</v>
      </c>
      <c r="G158" s="29">
        <v>10</v>
      </c>
      <c r="H158" s="17"/>
      <c r="I158" s="17"/>
      <c r="J158" s="17"/>
      <c r="K158" s="17">
        <f t="shared" si="0"/>
        <v>0</v>
      </c>
      <c r="L158" s="17"/>
      <c r="M158" s="16">
        <f t="shared" si="3"/>
        <v>10</v>
      </c>
    </row>
    <row r="159" spans="1:13" s="9" customFormat="1" ht="25.5" x14ac:dyDescent="0.2">
      <c r="A159" s="13" t="s">
        <v>19</v>
      </c>
      <c r="B159" s="14">
        <v>148</v>
      </c>
      <c r="C159" s="13" t="s">
        <v>282</v>
      </c>
      <c r="D159" s="13" t="s">
        <v>352</v>
      </c>
      <c r="E159" s="15" t="s">
        <v>134</v>
      </c>
      <c r="F159" s="15" t="s">
        <v>20</v>
      </c>
      <c r="G159" s="29">
        <v>10</v>
      </c>
      <c r="H159" s="17"/>
      <c r="I159" s="17"/>
      <c r="J159" s="17"/>
      <c r="K159" s="17">
        <f t="shared" si="0"/>
        <v>0</v>
      </c>
      <c r="L159" s="17"/>
      <c r="M159" s="16">
        <f t="shared" si="3"/>
        <v>10</v>
      </c>
    </row>
    <row r="160" spans="1:13" s="9" customFormat="1" ht="25.5" x14ac:dyDescent="0.2">
      <c r="A160" s="13" t="s">
        <v>19</v>
      </c>
      <c r="B160" s="14">
        <v>149</v>
      </c>
      <c r="C160" s="13" t="s">
        <v>283</v>
      </c>
      <c r="D160" s="13" t="s">
        <v>353</v>
      </c>
      <c r="E160" s="15" t="s">
        <v>132</v>
      </c>
      <c r="F160" s="15" t="s">
        <v>20</v>
      </c>
      <c r="G160" s="29">
        <v>2</v>
      </c>
      <c r="H160" s="17"/>
      <c r="I160" s="17"/>
      <c r="J160" s="17"/>
      <c r="K160" s="17">
        <f t="shared" si="0"/>
        <v>0</v>
      </c>
      <c r="L160" s="17"/>
      <c r="M160" s="16">
        <f t="shared" si="3"/>
        <v>2</v>
      </c>
    </row>
    <row r="161" spans="1:13" s="9" customFormat="1" ht="25.5" x14ac:dyDescent="0.2">
      <c r="A161" s="13" t="s">
        <v>19</v>
      </c>
      <c r="B161" s="14">
        <v>150</v>
      </c>
      <c r="C161" s="13" t="s">
        <v>284</v>
      </c>
      <c r="D161" s="13" t="s">
        <v>353</v>
      </c>
      <c r="E161" s="15" t="s">
        <v>132</v>
      </c>
      <c r="F161" s="15" t="s">
        <v>20</v>
      </c>
      <c r="G161" s="29">
        <v>2</v>
      </c>
      <c r="H161" s="17"/>
      <c r="I161" s="17"/>
      <c r="J161" s="17"/>
      <c r="K161" s="17">
        <f t="shared" si="0"/>
        <v>0</v>
      </c>
      <c r="L161" s="17"/>
      <c r="M161" s="16">
        <f t="shared" si="3"/>
        <v>2</v>
      </c>
    </row>
    <row r="162" spans="1:13" s="9" customFormat="1" ht="38.25" x14ac:dyDescent="0.2">
      <c r="A162" s="13" t="s">
        <v>19</v>
      </c>
      <c r="B162" s="14">
        <v>151</v>
      </c>
      <c r="C162" s="13" t="s">
        <v>285</v>
      </c>
      <c r="D162" s="13" t="s">
        <v>316</v>
      </c>
      <c r="E162" s="15" t="s">
        <v>132</v>
      </c>
      <c r="F162" s="15" t="s">
        <v>36</v>
      </c>
      <c r="G162" s="29">
        <v>2</v>
      </c>
      <c r="H162" s="17"/>
      <c r="I162" s="17"/>
      <c r="J162" s="17"/>
      <c r="K162" s="17">
        <f t="shared" si="0"/>
        <v>0</v>
      </c>
      <c r="L162" s="17"/>
      <c r="M162" s="16">
        <f t="shared" si="3"/>
        <v>2</v>
      </c>
    </row>
    <row r="163" spans="1:13" s="9" customFormat="1" ht="114.75" x14ac:dyDescent="0.2">
      <c r="A163" s="13" t="s">
        <v>19</v>
      </c>
      <c r="B163" s="14">
        <v>152</v>
      </c>
      <c r="C163" s="13" t="s">
        <v>286</v>
      </c>
      <c r="D163" s="13" t="s">
        <v>354</v>
      </c>
      <c r="E163" s="15" t="s">
        <v>132</v>
      </c>
      <c r="F163" s="15" t="s">
        <v>36</v>
      </c>
      <c r="G163" s="29">
        <v>1</v>
      </c>
      <c r="H163" s="17"/>
      <c r="I163" s="17"/>
      <c r="J163" s="17"/>
      <c r="K163" s="17">
        <f t="shared" si="0"/>
        <v>0</v>
      </c>
      <c r="L163" s="17"/>
      <c r="M163" s="16">
        <f t="shared" si="3"/>
        <v>1</v>
      </c>
    </row>
    <row r="164" spans="1:13" x14ac:dyDescent="0.2">
      <c r="G164" s="18"/>
    </row>
    <row r="165" spans="1:13" ht="15" x14ac:dyDescent="0.25">
      <c r="G165" s="19"/>
      <c r="M165" s="20"/>
    </row>
    <row r="166" spans="1:13" s="21" customFormat="1" ht="15" x14ac:dyDescent="0.25"/>
    <row r="168" spans="1:13" ht="18" x14ac:dyDescent="0.25">
      <c r="A168" s="22" t="s">
        <v>21</v>
      </c>
    </row>
    <row r="169" spans="1:13" s="23" customFormat="1" x14ac:dyDescent="0.2">
      <c r="B169" s="24" t="s">
        <v>22</v>
      </c>
      <c r="C169" s="48"/>
      <c r="D169" s="48"/>
      <c r="E169" s="49" t="s">
        <v>23</v>
      </c>
      <c r="F169" s="48"/>
      <c r="G169" s="48"/>
      <c r="H169" s="50"/>
    </row>
    <row r="170" spans="1:13" s="9" customFormat="1" x14ac:dyDescent="0.2">
      <c r="B170" s="15">
        <v>1</v>
      </c>
      <c r="C170" s="54" t="s">
        <v>24</v>
      </c>
      <c r="D170" s="54"/>
      <c r="E170" s="51"/>
      <c r="F170" s="52"/>
      <c r="G170" s="52"/>
      <c r="H170" s="53"/>
    </row>
    <row r="171" spans="1:13" s="9" customFormat="1" x14ac:dyDescent="0.2">
      <c r="B171" s="15">
        <v>2</v>
      </c>
      <c r="C171" s="54" t="s">
        <v>25</v>
      </c>
      <c r="D171" s="54"/>
      <c r="E171" s="51"/>
      <c r="F171" s="52"/>
      <c r="G171" s="52"/>
      <c r="H171" s="53"/>
    </row>
    <row r="172" spans="1:13" s="9" customFormat="1" x14ac:dyDescent="0.2">
      <c r="B172" s="15">
        <v>3</v>
      </c>
      <c r="C172" s="54" t="s">
        <v>26</v>
      </c>
      <c r="D172" s="54"/>
      <c r="E172" s="51" t="s">
        <v>6</v>
      </c>
      <c r="F172" s="52"/>
      <c r="G172" s="52"/>
      <c r="H172" s="53"/>
    </row>
    <row r="173" spans="1:13" s="9" customFormat="1" x14ac:dyDescent="0.2">
      <c r="B173" s="15">
        <v>4</v>
      </c>
      <c r="C173" s="54" t="s">
        <v>27</v>
      </c>
      <c r="D173" s="54"/>
      <c r="E173" s="51" t="s">
        <v>6</v>
      </c>
      <c r="F173" s="52"/>
      <c r="G173" s="52"/>
      <c r="H173" s="53"/>
    </row>
    <row r="174" spans="1:13" x14ac:dyDescent="0.2">
      <c r="B174" s="15">
        <v>5</v>
      </c>
      <c r="C174" s="54" t="s">
        <v>28</v>
      </c>
      <c r="D174" s="54"/>
      <c r="E174" s="51" t="s">
        <v>6</v>
      </c>
      <c r="F174" s="52"/>
      <c r="G174" s="52"/>
      <c r="H174" s="53"/>
    </row>
    <row r="175" spans="1:13" x14ac:dyDescent="0.2">
      <c r="B175" s="15">
        <v>6</v>
      </c>
      <c r="C175" s="52"/>
      <c r="D175" s="52"/>
      <c r="E175" s="51" t="s">
        <v>6</v>
      </c>
      <c r="F175" s="52"/>
      <c r="G175" s="52"/>
      <c r="H175" s="53"/>
    </row>
    <row r="176" spans="1:13" x14ac:dyDescent="0.2">
      <c r="B176" s="15">
        <v>7</v>
      </c>
      <c r="C176" s="52"/>
      <c r="D176" s="52"/>
      <c r="E176" s="51" t="s">
        <v>6</v>
      </c>
      <c r="F176" s="52"/>
      <c r="G176" s="52"/>
      <c r="H176" s="53"/>
    </row>
    <row r="177" spans="1:11" x14ac:dyDescent="0.2">
      <c r="B177" s="15">
        <v>8</v>
      </c>
      <c r="C177" s="52"/>
      <c r="D177" s="52"/>
      <c r="E177" s="51" t="s">
        <v>6</v>
      </c>
      <c r="F177" s="52"/>
      <c r="G177" s="52"/>
      <c r="H177" s="53"/>
    </row>
    <row r="179" spans="1:11" s="25" customFormat="1" ht="15" x14ac:dyDescent="0.2">
      <c r="A179" s="57" t="s">
        <v>29</v>
      </c>
      <c r="B179" s="58"/>
      <c r="C179" s="58"/>
      <c r="D179" s="58"/>
      <c r="E179" s="58"/>
      <c r="F179" s="58"/>
      <c r="G179" s="58"/>
      <c r="H179" s="58"/>
      <c r="I179" s="58"/>
      <c r="J179" s="58"/>
      <c r="K179" s="58"/>
    </row>
    <row r="180" spans="1:11" s="25" customFormat="1" ht="15" x14ac:dyDescent="0.2">
      <c r="A180" s="55" t="s">
        <v>30</v>
      </c>
      <c r="B180" s="56"/>
      <c r="C180" s="56"/>
      <c r="D180" s="56"/>
      <c r="E180" s="56"/>
      <c r="F180" s="56"/>
      <c r="G180" s="56"/>
      <c r="H180" s="56"/>
      <c r="I180" s="56"/>
      <c r="J180" s="56"/>
      <c r="K180" s="56"/>
    </row>
    <row r="181" spans="1:11" s="25" customFormat="1" ht="15" x14ac:dyDescent="0.2">
      <c r="A181" s="55" t="s">
        <v>31</v>
      </c>
      <c r="B181" s="56"/>
      <c r="C181" s="56"/>
      <c r="D181" s="56"/>
      <c r="E181" s="56"/>
      <c r="F181" s="56"/>
      <c r="G181" s="56"/>
      <c r="H181" s="56"/>
      <c r="I181" s="56"/>
      <c r="J181" s="56"/>
      <c r="K181" s="56"/>
    </row>
    <row r="182" spans="1:11" s="25" customFormat="1" ht="15" x14ac:dyDescent="0.2">
      <c r="A182" s="55" t="s">
        <v>32</v>
      </c>
      <c r="B182" s="56"/>
      <c r="C182" s="56"/>
      <c r="D182" s="56"/>
      <c r="E182" s="56"/>
      <c r="F182" s="56"/>
      <c r="G182" s="56"/>
      <c r="H182" s="56"/>
      <c r="I182" s="56"/>
      <c r="J182" s="56"/>
      <c r="K182" s="56"/>
    </row>
    <row r="183" spans="1:11" s="26" customFormat="1" ht="15" x14ac:dyDescent="0.2">
      <c r="A183" s="55" t="s">
        <v>33</v>
      </c>
      <c r="B183" s="56"/>
      <c r="C183" s="56"/>
      <c r="D183" s="56"/>
      <c r="E183" s="56"/>
      <c r="F183" s="56"/>
      <c r="G183" s="56"/>
      <c r="H183" s="56"/>
      <c r="I183" s="56"/>
      <c r="J183" s="56"/>
      <c r="K183" s="56"/>
    </row>
    <row r="184" spans="1:11" s="27" customFormat="1" ht="15" x14ac:dyDescent="0.2">
      <c r="A184" s="59" t="s">
        <v>34</v>
      </c>
      <c r="B184" s="60"/>
      <c r="C184" s="60"/>
      <c r="D184" s="60"/>
      <c r="E184" s="60"/>
      <c r="F184" s="60"/>
      <c r="G184" s="60"/>
      <c r="H184" s="60"/>
      <c r="I184" s="60"/>
      <c r="J184" s="60"/>
      <c r="K184" s="60"/>
    </row>
    <row r="185" spans="1:11" ht="15" x14ac:dyDescent="0.2">
      <c r="A185" s="55" t="s">
        <v>35</v>
      </c>
      <c r="B185" s="56"/>
      <c r="C185" s="56"/>
      <c r="D185" s="56"/>
      <c r="E185" s="56"/>
      <c r="F185" s="56"/>
      <c r="G185" s="56"/>
      <c r="H185" s="56"/>
      <c r="I185" s="56"/>
      <c r="J185" s="56"/>
      <c r="K185" s="56"/>
    </row>
  </sheetData>
  <sheetProtection sheet="1" objects="1" scenarios="1"/>
  <autoFilter ref="A11:BY163" xr:uid="{00000000-0009-0000-0000-000000000000}"/>
  <mergeCells count="46">
    <mergeCell ref="C177:D177"/>
    <mergeCell ref="E177:H177"/>
    <mergeCell ref="A185:K185"/>
    <mergeCell ref="A179:K179"/>
    <mergeCell ref="A180:K180"/>
    <mergeCell ref="A181:K181"/>
    <mergeCell ref="A182:K182"/>
    <mergeCell ref="A183:K183"/>
    <mergeCell ref="A184:K184"/>
    <mergeCell ref="E174:H174"/>
    <mergeCell ref="C175:D175"/>
    <mergeCell ref="E175:H175"/>
    <mergeCell ref="C176:D176"/>
    <mergeCell ref="E176:H176"/>
    <mergeCell ref="C174:D174"/>
    <mergeCell ref="E172:H172"/>
    <mergeCell ref="E173:H173"/>
    <mergeCell ref="C171:D171"/>
    <mergeCell ref="C172:D172"/>
    <mergeCell ref="C173:D173"/>
    <mergeCell ref="C169:D169"/>
    <mergeCell ref="E169:H169"/>
    <mergeCell ref="E170:H170"/>
    <mergeCell ref="C170:D170"/>
    <mergeCell ref="E171:H171"/>
    <mergeCell ref="M8:M10"/>
    <mergeCell ref="H9:H10"/>
    <mergeCell ref="I9:I10"/>
    <mergeCell ref="A8:A10"/>
    <mergeCell ref="B8:B10"/>
    <mergeCell ref="C8:D8"/>
    <mergeCell ref="E8:E10"/>
    <mergeCell ref="F8:F10"/>
    <mergeCell ref="C9:C10"/>
    <mergeCell ref="D9:D10"/>
    <mergeCell ref="G8:G10"/>
    <mergeCell ref="H8:I8"/>
    <mergeCell ref="J8:J10"/>
    <mergeCell ref="K8:K10"/>
    <mergeCell ref="L8:L10"/>
    <mergeCell ref="A2:G2"/>
    <mergeCell ref="D3:G3"/>
    <mergeCell ref="A4:B6"/>
    <mergeCell ref="D4:G4"/>
    <mergeCell ref="D5:G5"/>
    <mergeCell ref="D6:G6"/>
  </mergeCells>
  <dataValidations count="2">
    <dataValidation type="list" showInputMessage="1" showErrorMessage="1" errorTitle="Ошибка" error="Страна должна быть выбрана из списка." prompt="Выберите страну из списка" sqref="L12:L163 F12:F163" xr:uid="{00000000-0002-0000-0000-000000000000}">
      <formula1>COUNTRY</formula1>
    </dataValidation>
    <dataValidation type="decimal" allowBlank="1" showInputMessage="1" showErrorMessage="1" errorTitle="Неверное число!" error="Уровень локализации может принимать значения от 0 до 1" sqref="K12:K163" xr:uid="{00000000-0002-0000-0000-000001000000}">
      <formula1>0</formula1>
      <formula2>1</formula2>
    </dataValidation>
  </dataValidations>
  <pageMargins left="0.31496062992125984" right="0.31496062992125984" top="0.35433070866141736" bottom="0.35433070866141736" header="0.11811023622047245" footer="0.11811023622047245"/>
  <pageSetup paperSize="8" scale="10" fitToWidth="31"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7"/>
  <sheetViews>
    <sheetView workbookViewId="0"/>
  </sheetViews>
  <sheetFormatPr defaultRowHeight="12.75" x14ac:dyDescent="0.2"/>
  <cols>
    <col min="1" max="1" width="23" style="1" customWidth="1"/>
    <col min="2" max="16384" width="9.140625" style="1"/>
  </cols>
  <sheetData>
    <row r="1" spans="1:1" ht="36" customHeight="1" x14ac:dyDescent="0.25">
      <c r="A1" s="28" t="s">
        <v>36</v>
      </c>
    </row>
    <row r="2" spans="1:1" ht="18" customHeight="1" x14ac:dyDescent="0.25">
      <c r="A2" s="28" t="s">
        <v>37</v>
      </c>
    </row>
    <row r="3" spans="1:1" ht="18" customHeight="1" x14ac:dyDescent="0.25">
      <c r="A3" s="28" t="s">
        <v>38</v>
      </c>
    </row>
    <row r="4" spans="1:1" ht="18" customHeight="1" x14ac:dyDescent="0.25">
      <c r="A4" s="28" t="s">
        <v>39</v>
      </c>
    </row>
    <row r="5" spans="1:1" ht="18" customHeight="1" x14ac:dyDescent="0.25">
      <c r="A5" s="28" t="s">
        <v>40</v>
      </c>
    </row>
    <row r="6" spans="1:1" ht="18" customHeight="1" x14ac:dyDescent="0.25">
      <c r="A6" s="28" t="s">
        <v>41</v>
      </c>
    </row>
    <row r="7" spans="1:1" ht="18" customHeight="1" x14ac:dyDescent="0.25">
      <c r="A7" s="28" t="s">
        <v>42</v>
      </c>
    </row>
    <row r="8" spans="1:1" ht="18" customHeight="1" x14ac:dyDescent="0.25">
      <c r="A8" s="28" t="s">
        <v>43</v>
      </c>
    </row>
    <row r="9" spans="1:1" ht="18" customHeight="1" x14ac:dyDescent="0.25">
      <c r="A9" s="28" t="s">
        <v>44</v>
      </c>
    </row>
    <row r="10" spans="1:1" ht="18" customHeight="1" x14ac:dyDescent="0.25">
      <c r="A10" s="28" t="s">
        <v>45</v>
      </c>
    </row>
    <row r="11" spans="1:1" ht="18" customHeight="1" x14ac:dyDescent="0.25">
      <c r="A11" s="28" t="s">
        <v>46</v>
      </c>
    </row>
    <row r="12" spans="1:1" ht="18" customHeight="1" x14ac:dyDescent="0.25">
      <c r="A12" s="28" t="s">
        <v>47</v>
      </c>
    </row>
    <row r="13" spans="1:1" ht="18" customHeight="1" x14ac:dyDescent="0.25">
      <c r="A13" s="28" t="s">
        <v>48</v>
      </c>
    </row>
    <row r="14" spans="1:1" ht="18" customHeight="1" x14ac:dyDescent="0.25">
      <c r="A14" s="28" t="s">
        <v>49</v>
      </c>
    </row>
    <row r="15" spans="1:1" ht="18" customHeight="1" x14ac:dyDescent="0.25">
      <c r="A15" s="28" t="s">
        <v>50</v>
      </c>
    </row>
    <row r="16" spans="1:1" ht="36" customHeight="1" x14ac:dyDescent="0.25">
      <c r="A16" s="28" t="s">
        <v>51</v>
      </c>
    </row>
    <row r="17" spans="1:1" ht="18" customHeight="1" x14ac:dyDescent="0.25">
      <c r="A17" s="28" t="s">
        <v>52</v>
      </c>
    </row>
    <row r="18" spans="1:1" ht="18" customHeight="1" x14ac:dyDescent="0.25">
      <c r="A18" s="28" t="s">
        <v>53</v>
      </c>
    </row>
    <row r="19" spans="1:1" ht="18" customHeight="1" x14ac:dyDescent="0.25">
      <c r="A19" s="28" t="s">
        <v>54</v>
      </c>
    </row>
    <row r="20" spans="1:1" ht="18" customHeight="1" x14ac:dyDescent="0.25">
      <c r="A20" s="28" t="s">
        <v>55</v>
      </c>
    </row>
    <row r="21" spans="1:1" ht="18" customHeight="1" x14ac:dyDescent="0.25">
      <c r="A21" s="28" t="s">
        <v>56</v>
      </c>
    </row>
    <row r="22" spans="1:1" ht="18" customHeight="1" x14ac:dyDescent="0.25">
      <c r="A22" s="28" t="s">
        <v>57</v>
      </c>
    </row>
    <row r="23" spans="1:1" ht="18" customHeight="1" x14ac:dyDescent="0.25">
      <c r="A23" s="28" t="s">
        <v>58</v>
      </c>
    </row>
    <row r="24" spans="1:1" ht="18" customHeight="1" x14ac:dyDescent="0.25">
      <c r="A24" s="28" t="s">
        <v>59</v>
      </c>
    </row>
    <row r="25" spans="1:1" ht="18" customHeight="1" x14ac:dyDescent="0.25">
      <c r="A25" s="28" t="s">
        <v>60</v>
      </c>
    </row>
    <row r="26" spans="1:1" ht="18" customHeight="1" x14ac:dyDescent="0.25">
      <c r="A26" s="28" t="s">
        <v>61</v>
      </c>
    </row>
    <row r="27" spans="1:1" ht="36" customHeight="1" x14ac:dyDescent="0.25">
      <c r="A27" s="28" t="s">
        <v>62</v>
      </c>
    </row>
    <row r="28" spans="1:1" ht="18" customHeight="1" x14ac:dyDescent="0.25">
      <c r="A28" s="28" t="s">
        <v>63</v>
      </c>
    </row>
    <row r="29" spans="1:1" ht="18" customHeight="1" x14ac:dyDescent="0.25">
      <c r="A29" s="28" t="s">
        <v>64</v>
      </c>
    </row>
    <row r="30" spans="1:1" ht="18" customHeight="1" x14ac:dyDescent="0.25">
      <c r="A30" s="28" t="s">
        <v>65</v>
      </c>
    </row>
    <row r="31" spans="1:1" ht="18" customHeight="1" x14ac:dyDescent="0.25">
      <c r="A31" s="28" t="s">
        <v>66</v>
      </c>
    </row>
    <row r="32" spans="1:1" ht="18" customHeight="1" x14ac:dyDescent="0.25">
      <c r="A32" s="28" t="s">
        <v>67</v>
      </c>
    </row>
    <row r="33" spans="1:1" ht="18" customHeight="1" x14ac:dyDescent="0.25">
      <c r="A33" s="28" t="s">
        <v>68</v>
      </c>
    </row>
    <row r="34" spans="1:1" ht="54" customHeight="1" x14ac:dyDescent="0.25">
      <c r="A34" s="28" t="s">
        <v>69</v>
      </c>
    </row>
    <row r="35" spans="1:1" ht="18" customHeight="1" x14ac:dyDescent="0.25">
      <c r="A35" s="28" t="s">
        <v>70</v>
      </c>
    </row>
    <row r="36" spans="1:1" ht="18" customHeight="1" x14ac:dyDescent="0.25">
      <c r="A36" s="28" t="s">
        <v>71</v>
      </c>
    </row>
    <row r="37" spans="1:1" ht="18" customHeight="1" x14ac:dyDescent="0.25">
      <c r="A37" s="28" t="s">
        <v>72</v>
      </c>
    </row>
    <row r="38" spans="1:1" ht="18" customHeight="1" x14ac:dyDescent="0.25">
      <c r="A38" s="28" t="s">
        <v>73</v>
      </c>
    </row>
    <row r="39" spans="1:1" ht="18" customHeight="1" x14ac:dyDescent="0.25">
      <c r="A39" s="28" t="s">
        <v>74</v>
      </c>
    </row>
    <row r="40" spans="1:1" ht="18" customHeight="1" x14ac:dyDescent="0.25">
      <c r="A40" s="28" t="s">
        <v>75</v>
      </c>
    </row>
    <row r="41" spans="1:1" ht="18" customHeight="1" x14ac:dyDescent="0.25">
      <c r="A41" s="28" t="s">
        <v>76</v>
      </c>
    </row>
    <row r="42" spans="1:1" ht="18" customHeight="1" x14ac:dyDescent="0.25">
      <c r="A42" s="28" t="s">
        <v>77</v>
      </c>
    </row>
    <row r="43" spans="1:1" ht="18" customHeight="1" x14ac:dyDescent="0.25">
      <c r="A43" s="28" t="s">
        <v>20</v>
      </c>
    </row>
    <row r="44" spans="1:1" ht="36" customHeight="1" x14ac:dyDescent="0.25">
      <c r="A44" s="28" t="s">
        <v>78</v>
      </c>
    </row>
    <row r="45" spans="1:1" ht="36" customHeight="1" x14ac:dyDescent="0.25">
      <c r="A45" s="28" t="s">
        <v>79</v>
      </c>
    </row>
    <row r="46" spans="1:1" ht="18" customHeight="1" x14ac:dyDescent="0.25">
      <c r="A46" s="28" t="s">
        <v>80</v>
      </c>
    </row>
    <row r="47" spans="1:1" ht="18" customHeight="1" x14ac:dyDescent="0.25">
      <c r="A47" s="28" t="s">
        <v>81</v>
      </c>
    </row>
    <row r="48" spans="1:1" ht="18" customHeight="1" x14ac:dyDescent="0.25">
      <c r="A48" s="28" t="s">
        <v>82</v>
      </c>
    </row>
    <row r="49" spans="1:1" ht="18" customHeight="1" x14ac:dyDescent="0.25">
      <c r="A49" s="28" t="s">
        <v>83</v>
      </c>
    </row>
    <row r="50" spans="1:1" ht="18" customHeight="1" x14ac:dyDescent="0.25">
      <c r="A50" s="28" t="s">
        <v>84</v>
      </c>
    </row>
    <row r="51" spans="1:1" ht="54" customHeight="1" x14ac:dyDescent="0.25">
      <c r="A51" s="28" t="s">
        <v>85</v>
      </c>
    </row>
    <row r="52" spans="1:1" ht="18" customHeight="1" x14ac:dyDescent="0.25">
      <c r="A52" s="28" t="s">
        <v>86</v>
      </c>
    </row>
    <row r="53" spans="1:1" ht="18" customHeight="1" x14ac:dyDescent="0.25">
      <c r="A53" s="28" t="s">
        <v>87</v>
      </c>
    </row>
    <row r="54" spans="1:1" ht="18" customHeight="1" x14ac:dyDescent="0.25">
      <c r="A54" s="28" t="s">
        <v>88</v>
      </c>
    </row>
    <row r="55" spans="1:1" ht="18" customHeight="1" x14ac:dyDescent="0.25">
      <c r="A55" s="28" t="s">
        <v>89</v>
      </c>
    </row>
    <row r="56" spans="1:1" ht="18" customHeight="1" x14ac:dyDescent="0.25">
      <c r="A56" s="28" t="s">
        <v>90</v>
      </c>
    </row>
    <row r="57" spans="1:1" ht="18" customHeight="1" x14ac:dyDescent="0.25">
      <c r="A57" s="28" t="s">
        <v>91</v>
      </c>
    </row>
    <row r="58" spans="1:1" ht="18" customHeight="1" x14ac:dyDescent="0.25">
      <c r="A58" s="28" t="s">
        <v>92</v>
      </c>
    </row>
    <row r="59" spans="1:1" ht="36" customHeight="1" x14ac:dyDescent="0.25">
      <c r="A59" s="28" t="s">
        <v>93</v>
      </c>
    </row>
    <row r="60" spans="1:1" ht="18" customHeight="1" x14ac:dyDescent="0.25">
      <c r="A60" s="28" t="s">
        <v>94</v>
      </c>
    </row>
    <row r="61" spans="1:1" ht="18" customHeight="1" x14ac:dyDescent="0.25">
      <c r="A61" s="28" t="s">
        <v>95</v>
      </c>
    </row>
    <row r="62" spans="1:1" ht="18" customHeight="1" x14ac:dyDescent="0.25">
      <c r="A62" s="28" t="s">
        <v>96</v>
      </c>
    </row>
    <row r="63" spans="1:1" ht="18" customHeight="1" x14ac:dyDescent="0.25">
      <c r="A63" s="28" t="s">
        <v>97</v>
      </c>
    </row>
    <row r="64" spans="1:1" ht="54" customHeight="1" x14ac:dyDescent="0.25">
      <c r="A64" s="28" t="s">
        <v>98</v>
      </c>
    </row>
    <row r="65" spans="1:1" ht="18" customHeight="1" x14ac:dyDescent="0.25">
      <c r="A65" s="28" t="s">
        <v>99</v>
      </c>
    </row>
    <row r="66" spans="1:1" ht="18" customHeight="1" x14ac:dyDescent="0.25">
      <c r="A66" s="28" t="s">
        <v>100</v>
      </c>
    </row>
    <row r="67" spans="1:1" ht="18" customHeight="1" x14ac:dyDescent="0.25">
      <c r="A67" s="28" t="s">
        <v>101</v>
      </c>
    </row>
    <row r="68" spans="1:1" ht="36" customHeight="1" x14ac:dyDescent="0.25">
      <c r="A68" s="28" t="s">
        <v>102</v>
      </c>
    </row>
    <row r="69" spans="1:1" ht="18" customHeight="1" x14ac:dyDescent="0.25">
      <c r="A69" s="28" t="s">
        <v>103</v>
      </c>
    </row>
    <row r="70" spans="1:1" ht="18" customHeight="1" x14ac:dyDescent="0.25">
      <c r="A70" s="28" t="s">
        <v>104</v>
      </c>
    </row>
    <row r="71" spans="1:1" ht="36" customHeight="1" x14ac:dyDescent="0.25">
      <c r="A71" s="28" t="s">
        <v>105</v>
      </c>
    </row>
    <row r="72" spans="1:1" ht="18" customHeight="1" x14ac:dyDescent="0.25">
      <c r="A72" s="28" t="s">
        <v>106</v>
      </c>
    </row>
    <row r="73" spans="1:1" ht="18" customHeight="1" x14ac:dyDescent="0.25">
      <c r="A73" s="28" t="s">
        <v>107</v>
      </c>
    </row>
    <row r="74" spans="1:1" ht="54" customHeight="1" x14ac:dyDescent="0.25">
      <c r="A74" s="28" t="s">
        <v>108</v>
      </c>
    </row>
    <row r="75" spans="1:1" ht="18" customHeight="1" x14ac:dyDescent="0.25">
      <c r="A75" s="28" t="s">
        <v>109</v>
      </c>
    </row>
    <row r="76" spans="1:1" ht="18" customHeight="1" x14ac:dyDescent="0.25">
      <c r="A76" s="28" t="s">
        <v>110</v>
      </c>
    </row>
    <row r="77" spans="1:1" ht="18" customHeight="1" x14ac:dyDescent="0.25">
      <c r="A77" s="28" t="s">
        <v>111</v>
      </c>
    </row>
    <row r="78" spans="1:1" ht="18" customHeight="1" x14ac:dyDescent="0.25">
      <c r="A78" s="28" t="s">
        <v>112</v>
      </c>
    </row>
    <row r="79" spans="1:1" ht="54" customHeight="1" x14ac:dyDescent="0.25">
      <c r="A79" s="28" t="s">
        <v>113</v>
      </c>
    </row>
    <row r="80" spans="1:1" ht="18" customHeight="1" x14ac:dyDescent="0.25">
      <c r="A80" s="28" t="s">
        <v>114</v>
      </c>
    </row>
    <row r="81" spans="1:1" ht="18" customHeight="1" x14ac:dyDescent="0.25">
      <c r="A81" s="28" t="s">
        <v>115</v>
      </c>
    </row>
    <row r="82" spans="1:1" ht="18" customHeight="1" x14ac:dyDescent="0.25">
      <c r="A82" s="28" t="s">
        <v>116</v>
      </c>
    </row>
    <row r="83" spans="1:1" ht="18" customHeight="1" x14ac:dyDescent="0.25">
      <c r="A83" s="28" t="s">
        <v>117</v>
      </c>
    </row>
    <row r="84" spans="1:1" ht="18" customHeight="1" x14ac:dyDescent="0.25">
      <c r="A84" s="28" t="s">
        <v>118</v>
      </c>
    </row>
    <row r="85" spans="1:1" ht="18" customHeight="1" x14ac:dyDescent="0.25">
      <c r="A85" s="28" t="s">
        <v>119</v>
      </c>
    </row>
    <row r="86" spans="1:1" ht="18" customHeight="1" x14ac:dyDescent="0.25">
      <c r="A86" s="28" t="s">
        <v>120</v>
      </c>
    </row>
    <row r="87" spans="1:1" ht="18" customHeight="1" x14ac:dyDescent="0.25">
      <c r="A87" s="28" t="s">
        <v>121</v>
      </c>
    </row>
    <row r="88" spans="1:1" ht="18" customHeight="1" x14ac:dyDescent="0.25">
      <c r="A88" s="28" t="s">
        <v>122</v>
      </c>
    </row>
    <row r="89" spans="1:1" ht="36" customHeight="1" x14ac:dyDescent="0.25">
      <c r="A89" s="28" t="s">
        <v>123</v>
      </c>
    </row>
    <row r="90" spans="1:1" ht="18" customHeight="1" x14ac:dyDescent="0.25">
      <c r="A90" s="28" t="s">
        <v>124</v>
      </c>
    </row>
    <row r="91" spans="1:1" ht="18" customHeight="1" x14ac:dyDescent="0.25">
      <c r="A91" s="28" t="s">
        <v>125</v>
      </c>
    </row>
    <row r="92" spans="1:1" ht="18" customHeight="1" x14ac:dyDescent="0.25">
      <c r="A92" s="28" t="s">
        <v>126</v>
      </c>
    </row>
    <row r="93" spans="1:1" ht="18" customHeight="1" x14ac:dyDescent="0.25">
      <c r="A93" s="28" t="s">
        <v>127</v>
      </c>
    </row>
    <row r="94" spans="1:1" ht="18" customHeight="1" x14ac:dyDescent="0.25">
      <c r="A94" s="28" t="s">
        <v>128</v>
      </c>
    </row>
    <row r="95" spans="1:1" ht="18" customHeight="1" x14ac:dyDescent="0.25">
      <c r="A95" s="28" t="s">
        <v>129</v>
      </c>
    </row>
    <row r="96" spans="1:1" ht="18" customHeight="1" x14ac:dyDescent="0.25">
      <c r="A96" s="28" t="s">
        <v>130</v>
      </c>
    </row>
    <row r="97" spans="1:1" ht="18" customHeight="1" x14ac:dyDescent="0.25">
      <c r="A97" s="28" t="s">
        <v>131</v>
      </c>
    </row>
  </sheetData>
  <sheetProtection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Спецификация_Техническая часть</vt:lpstr>
      <vt:lpstr>Countries</vt:lpstr>
      <vt:lpstr>COUNTRY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Смирнягина Анна Сергеевна</dc:creator>
  <cp:lastModifiedBy>Смирнягина Анна Сергеевна</cp:lastModifiedBy>
  <dcterms:created xsi:type="dcterms:W3CDTF">2022-11-28T02:51:11Z</dcterms:created>
  <dcterms:modified xsi:type="dcterms:W3CDTF">2024-03-29T02:16:02Z</dcterms:modified>
</cp:coreProperties>
</file>