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4\ЗАКУПКИ\00012_Инструменты для работ\Договор_26.08.2024_(Д_ТЭС_8.1_18560)\00012_ЗД\"/>
    </mc:Choice>
  </mc:AlternateContent>
  <xr:revisionPtr revIDLastSave="0" documentId="13_ncr:1_{A70E65A5-9799-4D5B-8E0D-A9224ADE3A7B}" xr6:coauthVersionLast="36" xr6:coauthVersionMax="36" xr10:uidLastSave="{00000000-0000-0000-0000-000000000000}"/>
  <bookViews>
    <workbookView xWindow="0" yWindow="0" windowWidth="28800" windowHeight="12300" xr2:uid="{00000000-000D-0000-FFFF-FFFF00000000}"/>
  </bookViews>
  <sheets>
    <sheet name="Спецификация_Техническая часть" sheetId="1" r:id="rId1"/>
    <sheet name="Countries" sheetId="2" state="hidden" r:id="rId2"/>
  </sheets>
  <definedNames>
    <definedName name="_xlnm._FilterDatabase" localSheetId="0" hidden="1">'Спецификация_Техническая часть'!$A$11:$BY$109</definedName>
    <definedName name="COUNTRY">Countries!$A$1:$A$200</definedName>
  </definedNames>
  <calcPr calcId="191029"/>
</workbook>
</file>

<file path=xl/calcChain.xml><?xml version="1.0" encoding="utf-8"?>
<calcChain xmlns="http://schemas.openxmlformats.org/spreadsheetml/2006/main">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2" i="1" l="1"/>
  <c r="K13" i="1" l="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2" i="1" l="1"/>
</calcChain>
</file>

<file path=xl/sharedStrings.xml><?xml version="1.0" encoding="utf-8"?>
<sst xmlns="http://schemas.openxmlformats.org/spreadsheetml/2006/main" count="634" uniqueCount="328">
  <si>
    <t>Спецификация (Техническая часть)</t>
  </si>
  <si>
    <t>Название закупки</t>
  </si>
  <si>
    <t>Внимание!!!  Обязательно прочитайте инструкцию по заполнению в конце таблицы.</t>
  </si>
  <si>
    <t>Лот</t>
  </si>
  <si>
    <t>Год ГКПЗ</t>
  </si>
  <si>
    <t>Номер альтернативного предложения</t>
  </si>
  <si>
    <t/>
  </si>
  <si>
    <t>№ позиции</t>
  </si>
  <si>
    <t>Ед. изм.</t>
  </si>
  <si>
    <t>Страна происхождения товара (план)</t>
  </si>
  <si>
    <t>Общее количество, требуемое</t>
  </si>
  <si>
    <t>Аналог участника</t>
  </si>
  <si>
    <t>Наименование изготовителя (предложение участника)</t>
  </si>
  <si>
    <t>Уровень локализации</t>
  </si>
  <si>
    <t>Страна происхождения товара (предложение участника)</t>
  </si>
  <si>
    <t>Общее количество, предлагаемое</t>
  </si>
  <si>
    <t xml:space="preserve">Наименование позиции </t>
  </si>
  <si>
    <t>ГОСТ, ОСТ, ТУ, чертеж</t>
  </si>
  <si>
    <t>Наименование позиции</t>
  </si>
  <si>
    <t>АО Томскэнергосбыт</t>
  </si>
  <si>
    <t>Китай</t>
  </si>
  <si>
    <t>Прочие коммерческие условия поставки:</t>
  </si>
  <si>
    <t>№ п/п</t>
  </si>
  <si>
    <t>Значение</t>
  </si>
  <si>
    <t>Срок поставки (Начало)</t>
  </si>
  <si>
    <t>Срок поставки (Окончание)</t>
  </si>
  <si>
    <t>Гарантийный срок</t>
  </si>
  <si>
    <t>Адрес доставки товара [стоимость доставки включена в стоимость товара]</t>
  </si>
  <si>
    <t>Дополнительные услуги [расшифровать, какие дополнительные услуги включены в стоимость товара, например: страхование, разгрузка, шеф-монтаж, обучение  и т.п.]</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</si>
  <si>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</si>
  <si>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r>
      <t>2) Поле "</t>
    </r>
    <r>
      <rPr>
        <b/>
        <sz val="12"/>
        <color indexed="56"/>
        <rFont val="Arial"/>
        <family val="2"/>
        <charset val="204"/>
      </rPr>
      <t>Аналог участника</t>
    </r>
    <r>
      <rPr>
        <sz val="12"/>
        <color indexed="56"/>
        <rFont val="Arial"/>
        <family val="2"/>
        <charset val="204"/>
      </rPr>
      <t xml:space="preserve">" заполняется, </t>
    </r>
    <r>
      <rPr>
        <b/>
        <u/>
        <sz val="12"/>
        <color indexed="10"/>
        <rFont val="Arial"/>
        <family val="2"/>
        <charset val="204"/>
      </rPr>
      <t>только если</t>
    </r>
    <r>
      <rPr>
        <sz val="12"/>
        <color indexed="56"/>
        <rFont val="Arial"/>
        <family val="2"/>
        <charset val="204"/>
      </rPr>
      <t xml:space="preserve"> поставщик предлагает вместо исходной позиции (указанной в поле наименование) - аналог, в таком случае в этом поле необходимо указать полное наименование предлагаемого аналога и Нормативную документацию (ГОСТ, ТУ, чертёж, ОСТ).</t>
    </r>
  </si>
  <si>
    <r>
      <t xml:space="preserve">3) </t>
    </r>
    <r>
      <rPr>
        <b/>
        <sz val="12"/>
        <color indexed="10"/>
        <rFont val="Arial"/>
        <family val="2"/>
        <charset val="204"/>
      </rPr>
      <t xml:space="preserve">Внимание! Поля: "Наименование изготовителя (предложение участника)", </t>
    </r>
    <r>
      <rPr>
        <sz val="12"/>
        <color indexed="10"/>
        <rFont val="Arial"/>
        <family val="2"/>
        <charset val="204"/>
      </rPr>
      <t>"</t>
    </r>
    <r>
      <rPr>
        <b/>
        <sz val="12"/>
        <color indexed="10"/>
        <rFont val="Arial"/>
        <family val="2"/>
        <charset val="204"/>
      </rPr>
      <t>Страна происхождения товара (предложение участника)"</t>
    </r>
    <r>
      <rPr>
        <sz val="12"/>
        <color indexed="10"/>
        <rFont val="Arial"/>
        <family val="2"/>
        <charset val="204"/>
      </rPr>
      <t xml:space="preserve"> обязательны для заполнения участником.</t>
    </r>
  </si>
  <si>
    <r>
      <t>4)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</si>
  <si>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 xml:space="preserve">5) В таблице "Прочие условия поставки" приводятся </t>
    </r>
    <r>
      <rPr>
        <b/>
        <u/>
        <sz val="12"/>
        <color indexed="56"/>
        <rFont val="Arial"/>
        <family val="2"/>
        <charset val="204"/>
      </rPr>
      <t>основные</t>
    </r>
    <r>
      <rPr>
        <sz val="12"/>
        <color indexed="56"/>
        <rFont val="Arial"/>
        <family val="2"/>
        <charset val="204"/>
      </rPr>
      <t xml:space="preserve"> параметры предложения Участника закупки.</t>
    </r>
  </si>
  <si>
    <t>6) Данные в столбцах "Страна происхождения товара (предложение участника)", "Наименование изготовителя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</si>
  <si>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7) В состав заявки (предложения)  должна быть приложена электронная версия Спецификации</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</si>
  <si>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</si>
  <si>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</si>
  <si>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</si>
  <si>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</si>
  <si>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</si>
  <si>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</si>
  <si>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</si>
  <si>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</si>
  <si>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</si>
  <si>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</si>
  <si>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</si>
  <si>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</si>
  <si>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</si>
  <si>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</si>
  <si>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</si>
  <si>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</si>
  <si>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</si>
  <si>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</si>
  <si>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</si>
  <si>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</si>
  <si>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</si>
  <si>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</si>
  <si>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</si>
  <si>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</si>
  <si>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</si>
  <si>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</si>
  <si>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</si>
  <si>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</si>
  <si>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</si>
  <si>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</si>
  <si>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</si>
  <si>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</si>
  <si>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</si>
  <si>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</si>
  <si>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</si>
  <si>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</si>
  <si>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</si>
  <si>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</si>
  <si>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</si>
  <si>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</si>
  <si>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</si>
  <si>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</si>
  <si>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</si>
  <si>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</si>
  <si>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</si>
  <si>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</si>
  <si>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</si>
  <si>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</si>
  <si>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</si>
  <si>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</si>
  <si>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</si>
  <si>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</si>
  <si>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</si>
  <si>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</si>
  <si>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</si>
  <si>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</si>
  <si>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</si>
  <si>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</si>
  <si>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</si>
  <si>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</si>
  <si>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</si>
  <si>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</si>
  <si>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</si>
  <si>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</si>
  <si>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</si>
  <si>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</si>
  <si>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</si>
  <si>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</si>
  <si>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</si>
  <si>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</si>
  <si>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</si>
  <si>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</si>
  <si>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</si>
  <si>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</si>
  <si>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</si>
  <si>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</si>
  <si>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</si>
  <si>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</si>
  <si>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</si>
  <si>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</si>
  <si>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</si>
  <si>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</si>
  <si>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</si>
  <si>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</si>
  <si>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</si>
  <si>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</si>
  <si>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</si>
  <si>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</si>
  <si>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</si>
  <si>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</si>
  <si>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</si>
  <si>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</si>
  <si>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</si>
  <si>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</si>
  <si>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</si>
  <si>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</si>
  <si>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</si>
  <si>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упак</t>
  </si>
  <si>
    <t>Технические характеристики</t>
  </si>
  <si>
    <t>Заказчик</t>
  </si>
  <si>
    <t xml:space="preserve">Клещи переставные 300мм, обливные рукоятки </t>
  </si>
  <si>
    <t xml:space="preserve">Гвоздодер с двутавровым профилем 900-30-16мм, 668 - 031   </t>
  </si>
  <si>
    <t>Гвоздодер 450-22-12мм, 668-028</t>
  </si>
  <si>
    <t xml:space="preserve">Молоток 0,4 кг с деревянной ручкой </t>
  </si>
  <si>
    <t>Точило Т-125/120</t>
  </si>
  <si>
    <t>Степлер стальной, тип 53</t>
  </si>
  <si>
    <t xml:space="preserve">Скобы 10 мм (1000 шт. ) </t>
  </si>
  <si>
    <t>Ножницы по металлу 250мм, прямой рез, двухкомпонентные рукоятки 73/10/8/1</t>
  </si>
  <si>
    <t xml:space="preserve"> Ножовка по металлу Политех, металлическая рукоятка, 300мм </t>
  </si>
  <si>
    <t>Диск алмазный отрезной сегментный СТАНДАРТ (115 - 22.2; сухая резка), 73/10/3/12</t>
  </si>
  <si>
    <t>Диск алмазный отрезной сегментный СТАНДАРТ (230 - 22.2; сухая резка), 73/10/3/16</t>
  </si>
  <si>
    <t>Диск пильный по дереву (210 - 30/20/16мм; Z48), 034 - 274</t>
  </si>
  <si>
    <t>Диск пильный по ламинату (210 - 30/20/16мм; Z64), 034 - 281</t>
  </si>
  <si>
    <t>Бита PH2 - 50мм S3 10шт. намагниченная WURZ 2800</t>
  </si>
  <si>
    <t>Набор магнитные биты для шуруповёрта 10шт. РН2 100мм</t>
  </si>
  <si>
    <t>Набор диэлектрических отверток "Профи" НИО-06 (КВТ)</t>
  </si>
  <si>
    <t>Налобный фонарь ЯРКИЙ ЛУЧ LH-180 ACCU светодиод COB 3W 180лм, 2 реж, аккум. Li-Po 1200mAh</t>
  </si>
  <si>
    <t>Клещи токовые RGK CM-20 с поверкой</t>
  </si>
  <si>
    <t xml:space="preserve">Перфоратор бесщеточный аккумуляторный PB-260-42, 20В, 2 АКБ (4Ач), в кейсе </t>
  </si>
  <si>
    <t>Дрель-шуроповерт DB-201-22, бесщеточная, 20В, 2 АКБ (2Ач), в кейсе, ЗУБР</t>
  </si>
  <si>
    <t>Набор длинных Г-образных ключей AmPro T10-T50; М15-М10, 18 предметов T22947</t>
  </si>
  <si>
    <t>Лазерный дальномер с угломером RGK DL50G с поверкой 755726</t>
  </si>
  <si>
    <t>Круг отрезной 150х1,2х22 14 А по металлу Луга</t>
  </si>
  <si>
    <t>Круг отрезной 125х1,0х22 14 А по металлу Луга</t>
  </si>
  <si>
    <t>UT-C07, Наконечник</t>
  </si>
  <si>
    <t>Набор инструментов для точных работ ProsKit 1PK-635</t>
  </si>
  <si>
    <t>Сумка монтажника С-04 КВТ</t>
  </si>
  <si>
    <t>Рюкзак монтажника С-17 серия ПРОФИ КВТ</t>
  </si>
  <si>
    <t>Рюкзак монтажника С-08 КВТ</t>
  </si>
  <si>
    <t>Телескопическая лестница Алюмет 2.6 м TLS 2.6</t>
  </si>
  <si>
    <t>Микроскоп электронный МЕГЕОН 33102</t>
  </si>
  <si>
    <t xml:space="preserve">Набор отверток (до 1000 В) 8 пр. в пластиковом кейсе </t>
  </si>
  <si>
    <t>Отвертка индикаторная 153мм, 100-500В (КВТ) 87284</t>
  </si>
  <si>
    <t>Бокорезы 160 мм, арт 22024-5-16</t>
  </si>
  <si>
    <t xml:space="preserve">Плоскогубцы комбинированные, 160 ДР </t>
  </si>
  <si>
    <t>Рулетка 10м х 25мм, рулетка с автостопом (34052-10-25) 34052-10-25_z01</t>
  </si>
  <si>
    <t>Перфоратор аккумуляторный Профессионал PB-260-42 с 2 АКБ и З/У</t>
  </si>
  <si>
    <t xml:space="preserve">Токоизмерительные клещи серия "МастерЭлектрик" М87 (компакт) </t>
  </si>
  <si>
    <t>ЗУБР 5 шт, d 12-14-18-20-25 мм, набор сверл левиса по дереву, шестигранный хвостовик</t>
  </si>
  <si>
    <t>ЗУБР 5 шт, 12-16-18-20-25 мм, хвостовик HEX 1/4, набор перовых сверл по дереву (29505-H5)</t>
  </si>
  <si>
    <t>Инструмент для снятия изоляции TT-3 Зубр 22641</t>
  </si>
  <si>
    <t>Аккумуляторная дрель-шуруповерт ЗУБР ДШЛ-185-22</t>
  </si>
  <si>
    <t>Нож ЗУБР ПРО-25, 25 мм, с сегментированным лезвием, Профессионал (09175)</t>
  </si>
  <si>
    <t>ЗУБР 18 мм, 10 шт, сегментированные лезвия, Профессионал (09710-18-10)</t>
  </si>
  <si>
    <t>Набор бит 1/4 10пр. двусторонние Зубр 26089H10</t>
  </si>
  <si>
    <t>ЗУБР титан 13шт (1.5-6.5мм), Набор сверл по металлу, сталь Р6М5, класс А , титановое покрытие</t>
  </si>
  <si>
    <t>Бита ЗУБР 26011-2-100-1</t>
  </si>
  <si>
    <t>ЗУБР 6 x 160 мм, SDS-plus бур, Профессионал (29314-160-06)</t>
  </si>
  <si>
    <t>ЗУБР Профессионал 8 x 260 мм, SDS-plus бур (29314-260-08)</t>
  </si>
  <si>
    <t>ЗУБР Профессионал 10 x 260 мм, SDS-plus бур 29315-260-10</t>
  </si>
  <si>
    <t>Бур SDS-plus 6 х 110 мм СИБИН 29312-110-06</t>
  </si>
  <si>
    <t>Клещи переменного тока MS2001C</t>
  </si>
  <si>
    <t>Набор сверл по металлу, 10шт (1-10мм), сталь Р4М2, класс В ЗУБР МАСТЕР 29605-H10</t>
  </si>
  <si>
    <t>Бита торсионная кованая, обточенная, хромомолибденовая сталь, ЗУБР "ЭКСПЕРТ" 26011-2-100-1</t>
  </si>
  <si>
    <t>Изолирующая рукоятка РС-1 до 1000В для снятия замены  плавких вставок (для установки в держатели и  демонтажа квадратных предохранителей)</t>
  </si>
  <si>
    <t>Набор диэлектрического инструмента "Стандарт" НИИ-01 КВТ 59380</t>
  </si>
  <si>
    <t>ССВ 1,5 ПС Ступенчатая лестница 2-х сторонняя Луч</t>
  </si>
  <si>
    <t>Двухсторонняя стремянка СИБРТЕХ 3 ступени 97983</t>
  </si>
  <si>
    <t>Указатель напряжения ПИН-90Э (от 50 до 1000В)</t>
  </si>
  <si>
    <t>Налобный аккумуляторный светодиодный фонарь ЭРА Рабочие Практик GA810 3Вт, сенсорный, microUSB</t>
  </si>
  <si>
    <t>Шуруповерт Вихрь ДА 12Л 2К</t>
  </si>
  <si>
    <t>Перфоратор вертикальный электрический, Зубр 3П-26-750 ЭК</t>
  </si>
  <si>
    <t>Шлифмашина Интерскол УШМ-125/1100Э</t>
  </si>
  <si>
    <t>Молоток 200 гр. НИЗ  ( Россия )</t>
  </si>
  <si>
    <t>Рулетка 10 м Сибин</t>
  </si>
  <si>
    <t>Домкрат гидравлический бутылочный  2т 170-380мм двухштоковый KRAFTOOL 43463-2</t>
  </si>
  <si>
    <t>Дрель-шуруповерт ИНТЕРСКОЛ ДАУ-13/18В 60 (аккумуляторный)</t>
  </si>
  <si>
    <t>Машина шлифовальная угловая аккумуляторная 125 мм 18В УШМ-125/18В, 578.4.1.70</t>
  </si>
  <si>
    <t>Перфоратор аккумуляторный SDS-Plus Интерскол ПА-18/18Л2 (18В, 1.3Дж, 6900уд/мин, 1500об/мин, 2режима, 18мм, 2.5кг, реверс, кейс, 2АКБ 2Ач и ЗУ)     329.2.2.74</t>
  </si>
  <si>
    <t>Коронка твёрдосплавная ПРАКТИКА SDS-Plus 82мм 035-189</t>
  </si>
  <si>
    <t>Бур ПРАКТИКА Профи 6х110мм 033-598</t>
  </si>
  <si>
    <t>Бур ПРАКТИКА Профи 6х160мм 033-604</t>
  </si>
  <si>
    <t>Бур ПРАКТИКА Профи 8х160мм 033-635</t>
  </si>
  <si>
    <t>Бур ПРАКТИКА Профи 10х160мм 033-659</t>
  </si>
  <si>
    <t>Набор бит ПРАКТИКА Профи PH1 25мм 035-561</t>
  </si>
  <si>
    <t>Набор бит ПРАКТИКА Профи PH2 25мм 035-578</t>
  </si>
  <si>
    <t>Набор бит ПРАКТИКА Профи PH2 50мм 796-719</t>
  </si>
  <si>
    <t>Набор бит ПРАКТИКА Профи PZ2 25мм 035-615</t>
  </si>
  <si>
    <t>Бита ПРАКТИКА Профи PZ2 50мм 776-676</t>
  </si>
  <si>
    <t>Бита ПРАКТИКА Профи 035-141 10 мм</t>
  </si>
  <si>
    <t>Бита с торцевой головкой 12мм - 48мм 1/4" ЭНКОР  22818</t>
  </si>
  <si>
    <t>Ключ гаечный рожковый 10х12</t>
  </si>
  <si>
    <t>Ключ гаечный рожковый 11х13</t>
  </si>
  <si>
    <t>Ключ гаечный рожковый 12х14</t>
  </si>
  <si>
    <t>Ключ гаечный торцевой двухсторонний 10х12</t>
  </si>
  <si>
    <t>Ключ гаечный торцевой двухсторонний 11х13</t>
  </si>
  <si>
    <t>Ключ гаечный торцевой двухсторонний 12х14</t>
  </si>
  <si>
    <t>Набор отверток (до 1000 В) 6 пр. НИО-06  Профи КВТ, 78617</t>
  </si>
  <si>
    <t>Стремянка стальная Perilla Уфук 4 ступенчатая (122104)</t>
  </si>
  <si>
    <t>Щетка-сметка с деревянной ручкой</t>
  </si>
  <si>
    <t>Компрессор безмасляный Eco AE-10-OF1, 10 л, 0.7 кВт</t>
  </si>
  <si>
    <t>Рукав дюритовый (наруж. диаметр 15мм, внутр. диаметр 8 мм)</t>
  </si>
  <si>
    <t>Аккумуляторный ударный гайковерт ЗУБР ГУЛ-410-41, 4 А·ч</t>
  </si>
  <si>
    <t>Пылесос Supra VCS-2525</t>
  </si>
  <si>
    <t>Набор ударных бит KRAFTOOL Impact-51</t>
  </si>
  <si>
    <t>набор</t>
  </si>
  <si>
    <t>Материал: углеродистая сталь
Мах захват: 50 мм
Мах захват: 2 дюйм
Ширина губок: 10 мм
Количество позиций установки: 7
Диэлектрическое покрытие: нет</t>
  </si>
  <si>
    <t>Тип: Монтировка-гвоздодер
Кованый: да</t>
  </si>
  <si>
    <t>Тип: Монтировка-гвоздодер
Форма: овальный
Кованый: да</t>
  </si>
  <si>
    <t>Материал рукояти: дерево
Материал бойка: оцинкованная сталь
Форма бойка: квадратный
Общая длина: 360 мм
Кованый: да</t>
  </si>
  <si>
    <t>Материал бойка: оцинкованная сталь
Форма бойка: квадратный
Общая длина: 385 мм
Кованый: да</t>
  </si>
  <si>
    <t>Параметры сети питания, В/Гц:220 ±10% / 50
Номинальная потребляемая мощность, Вт: 120
Масса, кг:4,7
Установленный срок службы, лет: 3
Частота вращения, об/мин: 2950
Максимальный размер шлифовального круга (диаметр х ширина), мм: Ø125х16
Диаметр посадочного отверстия, мм: 12,7
Окружная скорость вращения, м/с: 19,3
Максимальная продолжительность непрерывной работы, мин: 30</t>
  </si>
  <si>
    <t>Подходящая расходка скобы
Тип скоб: 53/A</t>
  </si>
  <si>
    <t>Длина: 10 мм
Тип (классификация производителя): 53
Тип скоб: 53/A
Форма: тонкая
Ширина: 11.2-11.4 (7/16 дюйма) мм
Ножка: стандартная
Толщина: 0.7-0.75 мм
Материал: карбоновая сталь
Назначение: ткань/картон/тонкие деревянные планки</t>
  </si>
  <si>
    <t>Тип: прямые
Длина: 10 дюйм
Диэлектрическое покрытие: нет
Рукоятки-чехлы двухкомпонентные
Класс товара: бытовой</t>
  </si>
  <si>
    <t>Количество режущих полотен: 1
Материал рамы: металл
Класс товара: Профессиональный</t>
  </si>
  <si>
    <t>Тип по бетону, кирпичу, граниту, камню</t>
  </si>
  <si>
    <t>Диаметр (дюйм): 8 1/4
Толщина: 2.2 мм
Угол заточки: 15
Max число оборотов: 7000 об/мин</t>
  </si>
  <si>
    <t>Диаметр (дюйм): 8 1/4
Угол заточки: 15
Толщина: 2.2 мм
Ширина пропила: 3 мм
Max число оборотов: 7000 об/мин</t>
  </si>
  <si>
    <t>Тип бит: односторонние
Хвостовик бит 1/4 (тип Е)
Материал бит: сталь
Форма наконечника бит PH
Магнитный наконечник биты: есть</t>
  </si>
  <si>
    <t>Тип бит: односторонние
Количество бит: 10 шт
Хвостовик бит: 1/4 (тип Е)
Материал бит: S2
Форма наконечника бит: PH
Магнитный наконечник биты: есть</t>
  </si>
  <si>
    <t>Тип наконечника Phillips (PH)/Slotted (SL)
Материал рукояти 2-х компонентный
Диэлектрическое покрытие есть
Намагниченный наконечник да
Материал стержня CrV
Длина стержня 100 мм
Форма ручки Прямая
Количество в наборе 6 шт
Тип шлица SL, PH</t>
  </si>
  <si>
    <t>Max число оборотов 10200 об/мин
Тип диска отрезной
Форма прямой</t>
  </si>
  <si>
    <t>Max число оборотов 10200 об/мин
Назначение по металлу
Тип диска отрезной
Диаметр (дюйм) 6
Форма прямой</t>
  </si>
  <si>
    <t>Стандартный штекер типа "банан" совместим с различными контактируемыми группами.
Допустимое напряжение замера 1000В/ 5А.</t>
  </si>
  <si>
    <t>Пинцет прямой с заостренной рабочей частью
Кусачки (125 мм)
Длинногубцы (138 мм)
Прецизионная отвертка (#00x50 мм)
Прецизионная отвертка (#0x50 мм)
Прецизионная отвертка (#1x50 мм)
Прецизионная отвертка (1.6x50 мм)
Прецизионная отвертка (2.0x50 мм)
Прецизионная отвертка (2.4x50 мм)
Прецизионная отвертка (3.0x50 мм)
Сумка на молнии: 205x144x32 мм</t>
  </si>
  <si>
    <t>Max нагрузка 20 кг
Материал Oxford (Оксфорд)
Наплечный ремень да
Количество секций 16 шт
Габариты без упаковки 400х200х320 мм
Основной цвет черный</t>
  </si>
  <si>
    <t>Назначение для инструмента
Конструкция анатомическая
Количество лямок 2
Фронтальный карман да
Материал влагозащитный полиэстер 1680D Оксфорд
Материал влагозащитный полиэстер Оксфорд
Основной цвет красный/черный
Палитра черный/красный
Светоотражающие элементы да
Петли для снаряжения да
Количество внешних карманов 4 шт
Количество отделений 2 шт
Габариты без упаковки 410х350х200 мм</t>
  </si>
  <si>
    <t>Цветной дисплей монитора 4,3’
Камера 12 Мп
Стойка и основание из алюминиевого сплава
Плавная регулировка увеличения и фокуса
Просмотр сохранённого материала
Регулируемая подсветка камеры
Индикатор оставшегося заряда аккумулятора
Активируемая функция автоотключения
Подключение к ПК</t>
  </si>
  <si>
    <t>Материал отверток:
жало из хром-ванадиевой стали
намагниченный наконечник
двух компонентная прорезиненная ручка.
Комплектация:
крест РН0х75, РН1х100, РН2х100 мм
шлиц 3х75, 4х100, 5.5х125 , 6,5х150 мм
отвертка индикаторная 3х140 м</t>
  </si>
  <si>
    <t>Защитный вращающийся колпачок на контактном электроде тестера
Бесконтактное определение напряжения возможно как при закрытом, так и при открытом электроде
Клипса для крепления к карману
Индикаторная лампочка выполняет функцию подсветки
Прочный пластиковый корпус
Вес: 24 г</t>
  </si>
  <si>
    <t>Материал: cталь 55.
Покрытие: Хромированное.
Маслобензостойкие: Да.</t>
  </si>
  <si>
    <t>Форма губок прямая с полукругом и режущей кромкой
Материал губок инструментальная сталь
Насечка частичная
Возможность перекусить проволоку есть</t>
  </si>
  <si>
    <t>Материал ленты сталь
Цвет ленты белый
Клипса для крепления на ремень да
Материал корпуса двухкомпонентный
Измерительная шкала сантиметры</t>
  </si>
  <si>
    <t>Max длина 150 мм
Тип перовой
Max диаметр хвостовика 6.35 мм</t>
  </si>
  <si>
    <t>Тип автоматический
Нож есть
Регулировка глубины реза да
Max сечение провода 6 мм²
Min сечение провода 0.2 мм²
Вес нетто 0.31 кг
Сечение провода 0.2-6
Чехлы-рукоятки ПВХ</t>
  </si>
  <si>
    <t>Материал рукояти двухкомпонентный
Выдвижное лезвие есть
Материал лезвия сталь
Обрезиненная рукоять да
Конструкция выдвижной</t>
  </si>
  <si>
    <t>Количество 10 шт в упаковке</t>
  </si>
  <si>
    <t>Материал бит CrV
Виды шлицев
SL4, SL5, SL6, SL7, PH1, PH2, PZ1, PZ2, PH3, PZ3, T10. T15, T30, T40, HEX3, HEX4, HEX5, SQ1, SQ2
Длина бит 65 мм
Torx (TT) нет
Хвостовик бит 1/4 (тип Е)
Форма наконечника бит PH, PZ, SL, T(TX), HEX, SQ(R)
Магнитный наконечник биты есть</t>
  </si>
  <si>
    <t>Тип спиральный
Max диаметр хвостовика 6.5 мм
Тип хвостовика цилиндрический
Материал сверла Р6М5-TIN
ГОСТ 10902-77</t>
  </si>
  <si>
    <t>Тип бит односторонние
Наконечник PH2
Длина 100 мм
Количество бит 1 шт
Хвостовик бит 1/4 (тип Е)
Материал бит CrMo 
Форма наконечника бит PH
Магнитный наконечник биты есть</t>
  </si>
  <si>
    <t>Рабочая длина 110 мм
Количество граней 2</t>
  </si>
  <si>
    <t>Рабочая длина 210 мм
Количество граней 2</t>
  </si>
  <si>
    <t>Устройство S4L
Рабочая длина 210 мм
Материал обработки гранит, бетон, камень
Количество граней 2</t>
  </si>
  <si>
    <t>Количество граней 2</t>
  </si>
  <si>
    <t>Элементы питания крона(6LR61;6F22;6KR61)
Количество и напряжение элементов питания 1х9B
Размер зажима 42 мм
Подсветка дисплея/Индикация разряда батареи: есть
Возможность фиксации показаний/ Диод-тест: есть
Режим «прозвонка» да
Измерение силы переменного тока/ сопротивления: да
Измерение пост./перем. напряжения да
Измерение температуры да
Max температура 750 °С
Диапазон рабочих температур от 0 до +40 °С
Диапазоны температуры от -40 до +750 °С
Диапазоны перем. тока 20, 200, 1000 А
Max пост. напряжение 1000 В
Max перем. напряжение 750 В
Диапазоны сопротивления 0.0002, 0.002 МОм
Частота измерений 3 изм/сек
Индикация полярности есть
Разрядность 1999
Индикация перегрузки есть</t>
  </si>
  <si>
    <t>Тип спиральный
Min диаметр 1 мм
Max диаметр хвостовика 10 мм
Max диаметр сверла 10 мм
Тип хвостовика цилиндрический
ГОСТ 10902-77</t>
  </si>
  <si>
    <t>Намагниченный наконечник
Длина общая 100 мм
Тип хвостовика Е 1/4
Тип наконечника РН2</t>
  </si>
  <si>
    <t>Тип изделия: Инструмент для съема предохранителей
Род тока: Переменный (AC)
Степень защиты: IP20
Климатическое исполнение: УХЛ3
Масса, кг0.32</t>
  </si>
  <si>
    <t>диэлектрические пассатижи СТАНДАРТ 180 мм
диэлектрические бокорезы усиленные СТАНДАРТ 180 мм
диэлектрические длинногубцы СТАНДАРТ 160 мм
диэлектрическая отвертка: шлиц 3х75
диэлектрическая отвертка: шлиц 4х100
диэлектрическая отвертка: шлиц 5.5х125
диэлектрическая отвертка: PH1x100
диэлектрическая отвертка: PH2x100
отвертка-индикатор</t>
  </si>
  <si>
    <t xml:space="preserve">Диэлектрическая стремянка из стеклопластика ССВ-1,5 ПС с вертикальной опорой. Рабочая площадка имеет фиксатор из нержавеющей стали. Ступени имеют противоскользящее покрытие. Все металлические детали выполнены из нержавеющей стали, либо из оцинкованного железа. </t>
  </si>
  <si>
    <t>Рабочая высота  2.18 м
Высота площадки  0.68 м
Размер в сложенном состоянии 73.5х43.5х16 см
Количество ступеней 2х3 шт
Кол-во ступеней по одной стороне 3 шт
Ширина ступеней 75 мм
Материал сталь
Max рабочая нагрузка  120 кг
Толщина профиля 0.6 мм</t>
  </si>
  <si>
    <t>Указатель напряжения ПИН-90Э предназначен для определения наличия или отсутствия напряжения в электроустановках переменного тока промышлен­ной частоты 50 Гц , а так же фазы переменного тока.</t>
  </si>
  <si>
    <t>Тип аккумулятора Li-Ion
Материал корпуса прорезиненный пластик
Емкость 0.94 А*ч
Источник света светодиод
Цвет черный/оранжевый
Количество режимов работы 4
Время работы 25 ч
Элементы питания оригинальный съемный аккумулятор
Количество и напряжение элементов питания 1х3.7В
Степень защиты  IP40
Световой поток 400 Лм
Дистанция освещения 57 м
Количество светодиодов/ламп 3 шт</t>
  </si>
  <si>
    <t>Тип двигателя  щеточный
Max крутящий момент 30 Нм
Жестк./мягк. вращ. момент 30 Нм/15 Нм
Тип аккумулятора  Li-Ion
Напряжение аккумулятора 12 В
Емкость аккумулятора 2 А*ч
Устройство аккумулятора обойма
Количество аккумуляторов в комплекте 2
Наличие реверса, подсветки: да
Тормоз двигателя есть
Тип патрона быстрозажимной
Крепление патрона 3/8
Размер зажимаемой оснастки 0.8-10 мм
Число скоростей 2
Частота вращения шпинделя  0-400/0-1400 об/мин
Max диаметр сверления (металл/дерево): 10 мм/ 20 мм
Время заряда 1 ч
Число ступеней крутящего момента 21+1
Зарядное устройство в комплекте есть
Габариты без упаковки 400х120х300 мм
Тип аккумуляторный
Съемный патрон да</t>
  </si>
  <si>
    <t>Тип двигателя щеточный
Тип хвостовика sds-plus
Мощность 750 Вт
Количество режимов 3
Max сила удара 2.6 Дж
Max диаметр сверления буром (бетон) 26 мм
Длина кабеля 1.5 м
Перфоратор с вертикальным двигателем (бочка) да
Комплектация чемодан/кейс
Габариты без упаковки 430x305x105 мм
Частота вращения шпинделя 1000 об/мин
Регулировка частоты вращения есть
Частота ударов 4800 уд/мин
Мах диаметр сверления (дерево)  40 мм
Max диаметр сверления (металл)  13 мм
Предохранительная муфта да</t>
  </si>
  <si>
    <t>Напряжение  220 В
Мощность 1100 Вт
Тип двигателя  щеточный
Диаметр диска 125 мм
Посадочный диаметр 22.2 мм
Резьба шпинделя М14
Число оборотов  3000-10000 об/мин
Электр. регулировка оборотов  есть
Вид кнопки включения сдвижная клавиша
Кнопка фиксации пуска да
Регулировка положения кожуха без инструмента  да
Блокировка шпинделя при заклинивании диска да
Поддержание постоянных оборотов под нагрузкой  да
Длина кабеля 4 м
Плавный пуск  да
Длина инструмента 375 мм
Упаковка  коробка
Количество положений рукоятки 3
Габариты без упаковки 375х140х100 мм
Вес нетто  2.2 кг</t>
  </si>
  <si>
    <t>Вес бойка 200 г
Материал рукояти стекловолокно (фиберглас) с прорезиненным захватом
Материал бойка углеродистая сталь
Назначение для слесарных работ
Форма бойка квадратный
Общая длина 282 мм
Вес нетто 0.2 кг</t>
  </si>
  <si>
    <t>Ширина ленты 25 мм
Цвет ленты желтый
Клипса для крепления на ремень да
Материал корпуса обрезиненный пластик
Размер ленты 10м х 25мм
Измерительная шкала сантиметры</t>
  </si>
  <si>
    <t>Рабочий ход 210 мм
Материал корпуса сталь
Телескопический да
Горизонтальная работа нет
Вес нетто 3.2 кг
Тип двухплунжерный</t>
  </si>
  <si>
    <t>Тип двигателя  бесщеточный
Max крутящий момент  60 Нм
Жестк. вращ. момент 60 Нм
Тип аккумулятора  Li-Ion
Напряжение аккумулятора 18 В
Устройство аккумулятора  слайдер
Мах размер оснастки  13 мм
Мах диаметр сверления (дерево)  38 мм
Max диаметр сверления (металл)  13 мм
Мах диаметр сверления (бетон) 14 мм
Наличие удара, реверса, подсветки: есть
Тип патрона  быстрозажимной
Блокировка шпинделя да
Число скоростей 2
Частота вращения шпинделя  0-450/0-2000 об/мин
Частота ударов 0-6750/0-30000 уд/мин
Max диаметр шурупа 8 мм
Число ступеней крутящего момента 21+2
Тип аккумуляторный
Тип удара осевой
Крепление на ремень да</t>
  </si>
  <si>
    <t>Количество аккумуляторов в комплекте 1
Вид упаковки кейс/чемодан
Посадочный диаметр 22.2 мм
Резьба шпинделя М14
Тип аккумулятора  Li-Ion
Емкость аккумулятора  4 А*ч
Универсальный аккумулятор  да
Время заряда 1 ч
Вес нетто  2.5 кг
Тип двигателя бесщеточный
Частота вращения шпинделя  8500 об/мин</t>
  </si>
  <si>
    <t>Тип двигателя щеточный
Тип аккумулятора Li-Ion
Комплектация  кейс/чемодан
Габариты без упаковки 300х248х82 мм
Вес нетто  2.52 кг
Тип хвостовика  sds-plus
Регулировка частоты вращения есть
Max диаметр сверления (металл) 13 мм
Мах диаметр сверления (дерево) 24 мм
Max диаметр сверления буром (бетон) 18 мм
Автоотключение при перегреве есть</t>
  </si>
  <si>
    <t>Рабочая длина 50 мм
Разборная да
Хвостовик есть
Центрирующее сверло есть
Посадочный диаметр М22
Количество режущих элементов 8 шт
Тип реза  сухой (с СОЖ и без)
Ударного сверления есть
Вид режущих элементов напайки твердосплавные</t>
  </si>
  <si>
    <t>Тип хвостовика SDS-plus
Рабочая длина 50 мм
Количество граней 2</t>
  </si>
  <si>
    <t>Тип хвостовика SDS-plus
Рабочая длина 100 мм
Количество граней 2</t>
  </si>
  <si>
    <t>Тип хвостовика SDS-plus
Рабочая длина 100 мм
Количество 1 шт
Количество граней 2</t>
  </si>
  <si>
    <t>Тип бит односторонние
Количество бит 2 шт
Хвостовик бит 1/4 (тип С)
Форма наконечника бит PH
Магнитный наконечник биты есть</t>
  </si>
  <si>
    <t>Тип бит односторонние
Количество бит 2 шт
Хвостовик бит 1/4 (тип Е)
Ударные (торсионные) биты есть
Материал бит S2
Форма наконечника бит PH
Магнитный наконечник биты есть</t>
  </si>
  <si>
    <t>Тип бит односторонние
Количество бит 2 шт
Хвостовик бит 1/4 (тип С)
Форма наконечника бит PZ
Магнитный наконечник биты есть</t>
  </si>
  <si>
    <t>Тип бит односторонние
Количество бит 1 шт
Хвостовик бит 1/4 (тип Е)
Материал бит CrVMo
Форма наконечника бит PZ
Магнитный наконечник биты есть</t>
  </si>
  <si>
    <t>Тип крепления шестигранник
Размер посадки 1/4 дюйма
Форма наконечника внутренний (торцевой) шестигранник
Размер головки 10 мм
Длина 65 мм
Магнитная да</t>
  </si>
  <si>
    <t>Тип крепления шестигранник
Форма наконечника внутренний (торцевой) шестигранник
Магнитная да</t>
  </si>
  <si>
    <t>Длина 125 мм
Материал CrV
Покрытие оцинкованный
Двусторонний да
Класс товара Профессиональный
Вес нетто 0.037 кг
Вид миллиметровый</t>
  </si>
  <si>
    <t>Покрытие оксидирование
Двусторонний да
Вид миллиметровый</t>
  </si>
  <si>
    <t>Длина 140 мм
Материал CrV
Покрытие оцинкованный
Двусторонний да
Класс товара Профессиональный
Вес нетто 0.058 кг
Вид миллиметровый</t>
  </si>
  <si>
    <t>Материал инструментальная сталь
Формфактор трубчатый
Класс товара Бытовой
Вид миллиметровый</t>
  </si>
  <si>
    <t>Размер min  12 мм
Размер max  14 мм
Материал инструментальная сталь
Формфактор трубчатый
Класс товара Бытовой
Вид миллиметровый</t>
  </si>
  <si>
    <t>Тип двигателя  щеточный
Max крутящий момент  40 Нм
Жестк./ мягк. вращ. момент 40 Нм/18 Нм
Тип аккумулятора  Li-Ion
Напряжение аккумулятора  18 В
Емкость аккумулятора  2 А*ч
Устройство аккумулятора  слайдер
Количество аккумуляторов в комплекте 2
Наличие реверса, подсветки: да
Тормоз двигателя  есть
Тип патрона  быстрозажимной
Крепление патрона 1/2
Блокировка шпинделя да
Размер зажимаемой оснастки 2-13 мм
Число скоростей 2
Частота вращения шпинделя  0-400/0-1400 об/мин
Max диаметр шурупа 6 мм
Max диаметр сверления (металл)  12 мм
Мах диаметр сверления (дерево)  28 мм
Время заряда 1 ч
Число ступеней крутящего момента 25+1
Зарядное устройство в комплекте есть
Габариты без упаковки 90х210х230 мм
Съемный патрон да
Крепление на ремень да</t>
  </si>
  <si>
    <t>Тип наконечника Phillips (PH)/Slotted (SL)
Материал рукояти 2-х компонентный
Диэлектрическое покрытие есть
Намагниченный наконечник да
Материал стержня CrV
Длина стержня 100 мм
Форма ручки Прямая
Тип шлица SL, PH</t>
  </si>
  <si>
    <t>Рабочая высота  2.88 м
Высота площадки  0.88 м
Размер в сложенном состоянии 149х44,5х10,3 см
Ширина ступеней 75 мм
Ширина лестницы 450 мм
Материал сталь
Max рабочая нагрузка 150 кг
Лоток для принадлежностей да
Толщина профиля 0.7 мм
Класс товара Бытовой
Вес нетто  5.8 кг</t>
  </si>
  <si>
    <t>Материал щетины ПЭТ
Жесткость щетины жёсткая
Количество рядов 3
Габариты без упаковки 300х22х15 мм</t>
  </si>
  <si>
    <t>Напряжение 220/230 В
Рабочее давление 8 бар
Габариты без упаковки 490х210х490 мм
Производительность на входе 120 л/мин
Тип компрессора поршневой коаксиальный (прямой привод)
Мощность (л.с.) 0.952
Тип соединения рапид (EURO)
Класс товара Бытовой
Количество выходов 1
Тип двигателя электрический
Кабель питания в комплекте  есть
Min уровень шума 70 дБ
Частота 50 Гц
Цилиндры 2</t>
  </si>
  <si>
    <t>Рукав дюритовый 40У-8-7 ТУ 0056016-87 предназначен для подачи и всасывания бензинов, дизтоплива, нефтяных масел, антифриза и воздуха.
Внутренний диаметр дюритового рукава 40У-8-7 атм ТУ 0056016-87 составляет 8 мм, наружный - 15 мм, рабочее давление 7 атмосфер. 
Запас прочности дюритового рукава 40У-8х7 ТУ 0056016-87 составляет 17,5 атм, длина - до 2,5 метров.</t>
  </si>
  <si>
    <t>Тип патрона квадрат с отверстием и фрикционным кольцом
Размер патрона 1/2 дюйма
Max крутящий момент  400 Нм
Max размер крепежа, М 20
Регулировка частоты вращения да
Наличие удара, реверса, подсветки: есть
Тип аккумулятора Li-Ion
Напряжение аккумулятора  18 В
Емкость аккумулятора  4 А*ч
Устройство аккумулятора слайдер
Серия аккумулятора ЗУБР С1
Габариты без упаковки 100х225х265 мм
Вес нетто  1.9 кг
Тип двигателя  щеточный
Частота вращения шпинделя  0–1500/1700/1900/2100/2300 об/мин
Частота ударов  0–2000/2350/2640/2950/3200 уд/мин
Время заряда 1 ч
Количество аккумуляторов в комплекте 1
Упаковка чемодан/кейс</t>
  </si>
  <si>
    <t>Работа с контейнером для пыли да
Объем пылесборника3.5 л
Мощность 2450 Вт
Мощность всасывания (Вт) 420 Вт
Частота электросети 50 Гц
Входное напряжение (мин) 220 В
Входное напряжение (макс) 240 В
Фильтр тонкой очистки есть
Фильтр HEPA есть
Общее количество насадок 3 шт
Насадки в комплекте Щетка пол/ковер, насадка для труднодоступных мест 2-в-1, насадка для мягкой мебели
Щелевая насадка есть
Шланг есть</t>
  </si>
  <si>
    <t>Тип бит односторонние
Количество бит 51 шт
Материал бит S3
Виды шлицев PH1, PH2, PH3, PZ1, PZ2, PZ3, TX10, TX15, TX20, TX25, TX27, TX 30, TX 40, HEX3, HEX4, HEX5, HEX6, SL6, SL8, SL10
Длина бит 25/50 мм
Хвостовик бит 1/4 (тип С)/1/4 (тип Е)
Держатель бит да
Ударные (торсионные) биты есть
Габариты без упаковки 150х100х45 мм
Футляр есть
Форма наконечника бит PH, PZ, SL, T(TX), HEX
Магнитный наконечник биты есть</t>
  </si>
  <si>
    <t>Тип аккумулятора Li-Pol
Материал корпуса ABS-пластик
Защита от удара да
Источник света светодиод
Время работы 16.000 ч
Количество и напряжение элементов питания 1х3.7В
Количество аккумуляторов в комплекте 1
Наличие разъема для зарядки micro-USB
Дистанция освещения 15 м
Количество светодиодов/ламп 1 шт
Индикатор уровня зарядки да</t>
  </si>
  <si>
    <t>Внесен в госреестр  да
Элементы питания AAA/мизинчиковая(R03;LR03;FR03)
Количество и напряжение элементов питания 3х1.5B
Размер зажима 30 мм
Подсветка дисплея/ Индикация перегрузки/ Индикация разряда батареи: есть
Автоматическое отключение есть
Возможность фиксации показаний/ диод-тест: есть
Режим «прозвонка»/ INRUSH: да
Измерение силы постоянного/ переменного тока: да
Измерение пост./перем. напряжения да
Измерение сопротивления/ емкости/ частоты/ температуры: есть
Max температура 400 °С
Диапазон рабочих температур от 0 до +50 °С
Диапазоны температуры от -20 до +400 °С
Температура хранения от -20 до +60 °С
Диапазоны пост. тока 60-600 А
Диапазоны перем. тока 60-600 А
Max пост. напряжение 1000 В
Max перем. напряжение 750 В
Диапазоны сопротивления 0.0006-60 МОм
Max сопротивление 60 МОм
Диапазоны емкости 0.006-60000 мкФ
Max емкость 60000 мкФ
Диапазоны частоты 10-10000000 Гц
Частота измерений 3 изм/сек
Индикация полярности есть
Разрядность 6000
Диапазоны пост. напряжения 0.6-1000 В
Диапазоны перем. напряжения 6-750 В
Наличие функции NCV да</t>
  </si>
  <si>
    <t>Наличие реверса есть
Тип аккумулятора Li-Ion
Время заряда 30 мин
Комплектация  кейс/чемодан
Габариты без упаковки 110х330х290 мм
Тип хвостовика  sds-plus
Количество режимов 3
Сила удара  3 Дж
Частота вращения шпинделя 0-1050 об/мин
Регулировка частоты вращения есть
Частота ударов  0-4800 уд/мин
Max диаметр сверления (металл) 13 мм
Мах диаметр сверления (дерево) 40 мм
Max диаметр сверления буром (бетон) 26 мм
Max диаметр сверления коронкой (бетон) 55 мм
Max диаметр сверления буром (кирпич) 35 мм
Max диаметр сверления коронкой (кирпич) 70 мм
Автоотключение при перегреве есть</t>
  </si>
  <si>
    <t>Max крутящий момент 70 Нм
Жестк./ мягк. вращ. момент 70 Нм/ 35 Нм
Тип аккумулятора  Li-Ion
Устройство аккумулятора слайдер
Наличие реверса, подсветки: да
Тормоз двигателя  есть
Тип патрона: быстрозажимной
Крепление патрона 1/2
Блокировка шпинделя да
Размер зажимаемой оснастки 1-13 мм
Число скоростей 2
Частота вращения шпинделя  0–500/0–1800 об/мин
Max частота вращения шпинделя 1800 об/мин
Max диаметр шурупа 12 мм
Max диаметр сверления (металл)  13 мм
Мах диаметр сверления (дерево)  45 мм
Время заряда 0.5 ч
Универсальный аккумулятор  есть
Число ступеней крутящего момента 23+1
Зарядное устройство в комплекте есть
Дополнительная рукоятка да
Съемный патрон, крепление на ремень: да</t>
  </si>
  <si>
    <t>ТипTorx/HEX
Размер min 1.5 мм
Размер max  10 мм
Покрытие специальное напыление
Материал CrV
Класс товара Профессиональный
Вид T-профиль/миллиметровый
Форма угловой</t>
  </si>
  <si>
    <t>Внесен в госреестр да
Класс лазера 2
Цвет луча зеленый
Погрешность ±2 мм
Ударопрочный корпус да
Функция Пифагора да
Функция сложения/вычитания да
Вычисление углов да
Функция расчета объема да
Непрерывное измерение да
Вычисление площади да
Встроенная память да
Дальность измерения с/без отражателем 70 м</t>
  </si>
  <si>
    <t>Назначение для инструмента
Конструкция анатомическая
Количество лямок 2
Объем 29 л
Фронтальный карман да
Верхний клапан да
Верхний карман да
Материал полиэстер 1680D
Материал полиэстер
Основной цвет красный/черный
Палитра черный/красный
Светоотражающие элементы да
Поясной ремень, Петли для снаряжения  да
Количество внешних карманов 2 шт
Количество отделений 2 шт
Высота 450 мм
Ширина 300 мм
Толщина 220 мм</t>
  </si>
  <si>
    <t>Тип  приставная
Рабочая высота  3.6 м
Размер в сложенном состоянии 78х48х8 см
Материал алюминий
Max рабочая нагрузка  150 кг
Ширина ступеней 40 мм
Ширина лестницы 480 мм
Толщина профиля 2 мм
Количество ступеней 9 шт
Лоток для принадлежностей нет</t>
  </si>
  <si>
    <t>Тип двигателя бесщеточный
Наличие реверса есть
Тип аккумулятора Li-Ion
Напряжение аккумулятора 20 В
Емкость аккумулятора  4 А*ч
Время заряда 30 мин
Тип хвостовика  sds-plus
Количество режимов 3
Сила удара 3 Дж
Частота вращения шпинделя 0-1050 об/мин
Регулировка частоты вращения есть
Частота ударов  0-4800 уд/мин
Max диаметр сверления (металл) 13 мм
Мах диаметр сверления (дерево) 40 мм
Max диаметр сверления буром (бетон) 26 мм
Max диаметр сверления коронкой (бетон) 55 мм
Max диаметр сверления буром (кирпич) 35 мм
Max диаметр сверления коронкой (кирпич) 70 мм
Автоотключение при перегреве есть</t>
  </si>
  <si>
    <t>Назначение инструмента: Измерение величин, Проверка диодов, Напряжение (В), Ток (А), Прозвонка
Материал корпуса: Пластик, Негорючий
Цвет корпуса: Оранжевый
Длина, мм: 155
Ширина, мм: 65
Источник питания: 9В «Крона»</t>
  </si>
  <si>
    <t>Количество предметов 5 шт
Тип хвостовика шестигранный (1/4HEX - С)</t>
  </si>
  <si>
    <t>Тип двигателя  щеточный
Max крутящий момент  40 Нм
Жестк./мягк вращ. момент 40 Нм/18 Нм
Тип аккумулятора  Li-Ion
Напряжение аккумулятора  18 В
Емкость аккумулятора  2 А*ч
Устройство аккумулятора слайдер
Количество аккумуляторов в комплекте 2
Наличие реверса, подсветки: да
Тормоз двигателя  есть
Тип патрона  быстрозажимной
Крепление патрона 1/2
Блокировка шпинделя да
Размер зажимаемой оснастки 2-13 мм
Число скоростей 2
Частота вращения шпинделя  0-400/0-1400 об/мин
Max диаметр шурупа 6 мм
Max диаметр сверления (металл/дерево): 12 мм/ 28 мм
Время заряда 1 ч
Универсальный аккумулятор  есть
Число ступеней крутящего момента 25+1
Зарядное устройство в комплекте есть
Съемный патрон, крепление на ремень: да</t>
  </si>
  <si>
    <t>Молоток 0,8 кг ГОСТ 2310-77</t>
  </si>
  <si>
    <t>424.24.00012</t>
  </si>
  <si>
    <t>Инструмент для выполнения электромонтажных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</si>
</sst>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5"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b/>
      <sz val="10"/>
      <name val="Arial Cyr"/>
      <charset val="204"/>
    </font>
    <font>
      <b/>
      <sz val="11"/>
      <name val="Arial Cyr"/>
      <charset val="204"/>
    </font>
    <font>
      <b/>
      <sz val="11"/>
      <color indexed="8"/>
      <name val="Arial CYR"/>
      <charset val="204"/>
    </font>
    <font>
      <b/>
      <sz val="14"/>
      <color indexed="8"/>
      <name val="Arial CYR"/>
      <charset val="204"/>
    </font>
    <font>
      <b/>
      <sz val="14"/>
      <color indexed="10"/>
      <name val="Arial CYR"/>
      <charset val="204"/>
    </font>
    <font>
      <b/>
      <u/>
      <sz val="14"/>
      <name val="Arial Cyr"/>
      <charset val="204"/>
    </font>
    <font>
      <sz val="12"/>
      <name val="Arial Cyr"/>
      <charset val="204"/>
    </font>
    <font>
      <sz val="12"/>
      <name val="Arial"/>
      <family val="2"/>
      <charset val="204"/>
    </font>
    <font>
      <sz val="12"/>
      <color indexed="56"/>
      <name val="Arial"/>
      <family val="2"/>
      <charset val="204"/>
    </font>
    <font>
      <sz val="10"/>
      <color indexed="56"/>
      <name val="Arial Cyr"/>
      <charset val="204"/>
    </font>
    <font>
      <sz val="14"/>
      <name val="Arial Cyr"/>
      <charset val="204"/>
    </font>
    <font>
      <b/>
      <sz val="12"/>
      <color indexed="10"/>
      <name val="Arial"/>
      <family val="2"/>
      <charset val="204"/>
    </font>
    <font>
      <sz val="12"/>
      <color indexed="10"/>
      <name val="Arial"/>
      <family val="2"/>
      <charset val="204"/>
    </font>
    <font>
      <b/>
      <sz val="12"/>
      <color indexed="56"/>
      <name val="Arial"/>
      <family val="2"/>
      <charset val="204"/>
    </font>
    <font>
      <b/>
      <u/>
      <sz val="12"/>
      <color indexed="10"/>
      <name val="Arial"/>
      <family val="2"/>
      <charset val="204"/>
    </font>
    <font>
      <b/>
      <u/>
      <sz val="12"/>
      <color indexed="56"/>
      <name val="Arial"/>
      <family val="2"/>
      <charset val="204"/>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0" fillId="33" borderId="0" xfId="0" applyFont="1" applyFill="1" applyProtection="1"/>
    <xf numFmtId="0" fontId="21" fillId="33" borderId="0" xfId="0" applyNumberFormat="1" applyFont="1" applyFill="1" applyBorder="1" applyAlignment="1" applyProtection="1">
      <alignment horizontal="left" vertical="center" wrapText="1"/>
    </xf>
    <xf numFmtId="0" fontId="21" fillId="33" borderId="0" xfId="0" applyFont="1" applyFill="1" applyProtection="1"/>
    <xf numFmtId="0" fontId="21" fillId="33" borderId="0" xfId="0" applyNumberFormat="1" applyFont="1" applyFill="1" applyBorder="1" applyAlignment="1" applyProtection="1">
      <alignment horizontal="left" vertical="center"/>
    </xf>
    <xf numFmtId="1" fontId="21" fillId="33" borderId="0" xfId="0" applyNumberFormat="1" applyFont="1" applyFill="1" applyBorder="1" applyAlignment="1" applyProtection="1">
      <alignment horizontal="left" vertical="center"/>
      <protection locked="0"/>
    </xf>
    <xf numFmtId="0" fontId="0" fillId="33" borderId="0" xfId="0" applyFont="1" applyFill="1" applyBorder="1" applyProtection="1"/>
    <xf numFmtId="0" fontId="21" fillId="33" borderId="0" xfId="0" applyFont="1" applyFill="1" applyAlignment="1" applyProtection="1">
      <alignment vertical="center" wrapText="1"/>
    </xf>
    <xf numFmtId="0" fontId="21" fillId="33" borderId="0" xfId="0" applyFont="1" applyFill="1" applyAlignment="1" applyProtection="1">
      <alignment vertical="center"/>
    </xf>
    <xf numFmtId="0" fontId="0" fillId="33" borderId="0" xfId="0" applyFont="1" applyFill="1" applyAlignment="1" applyProtection="1">
      <alignment vertical="center"/>
    </xf>
    <xf numFmtId="0" fontId="21" fillId="37" borderId="12" xfId="0" applyFont="1" applyFill="1" applyBorder="1" applyAlignment="1" applyProtection="1">
      <alignment horizontal="center" wrapText="1"/>
    </xf>
    <xf numFmtId="0" fontId="20" fillId="37" borderId="12" xfId="0" applyFont="1" applyFill="1" applyBorder="1" applyAlignment="1" applyProtection="1">
      <alignment horizontal="center" wrapText="1"/>
    </xf>
    <xf numFmtId="0" fontId="20" fillId="37" borderId="12" xfId="0" applyFont="1" applyFill="1" applyBorder="1" applyAlignment="1">
      <alignment horizontal="center" vertical="center" wrapText="1"/>
    </xf>
    <xf numFmtId="0" fontId="0" fillId="35" borderId="13" xfId="0" applyNumberFormat="1" applyFont="1" applyFill="1" applyBorder="1" applyAlignment="1" applyProtection="1">
      <alignment horizontal="left" vertical="center" wrapText="1"/>
    </xf>
    <xf numFmtId="0" fontId="0" fillId="35" borderId="13" xfId="0" applyNumberFormat="1" applyFont="1" applyFill="1" applyBorder="1" applyAlignment="1" applyProtection="1">
      <alignment horizontal="center" vertical="center"/>
    </xf>
    <xf numFmtId="0" fontId="0" fillId="35" borderId="13" xfId="0" applyNumberFormat="1" applyFont="1" applyFill="1" applyBorder="1" applyAlignment="1" applyProtection="1">
      <alignment horizontal="center" vertical="center" wrapText="1"/>
    </xf>
    <xf numFmtId="43" fontId="18" fillId="35" borderId="13" xfId="1" applyFont="1" applyFill="1" applyBorder="1" applyAlignment="1" applyProtection="1">
      <alignment horizontal="right" vertical="center"/>
      <protection hidden="1"/>
    </xf>
    <xf numFmtId="0" fontId="0" fillId="33" borderId="13" xfId="0" applyNumberFormat="1" applyFont="1" applyFill="1" applyBorder="1" applyAlignment="1" applyProtection="1">
      <alignment horizontal="left" vertical="center" wrapText="1"/>
      <protection locked="0"/>
    </xf>
    <xf numFmtId="0" fontId="0" fillId="33" borderId="0" xfId="0" applyFont="1" applyFill="1" applyAlignment="1" applyProtection="1">
      <alignment horizontal="center"/>
    </xf>
    <xf numFmtId="0" fontId="20" fillId="33" borderId="0" xfId="0" applyFont="1" applyFill="1" applyBorder="1" applyAlignment="1" applyProtection="1">
      <alignment horizontal="right"/>
    </xf>
    <xf numFmtId="0" fontId="0" fillId="33" borderId="0" xfId="0" applyFont="1" applyFill="1" applyAlignment="1" applyProtection="1">
      <alignment horizontal="left"/>
    </xf>
    <xf numFmtId="0" fontId="20" fillId="33" borderId="0" xfId="0" applyFont="1" applyFill="1" applyProtection="1"/>
    <xf numFmtId="0" fontId="24" fillId="33" borderId="0" xfId="0" applyFont="1" applyFill="1" applyProtection="1"/>
    <xf numFmtId="0" fontId="0" fillId="33" borderId="0" xfId="0" applyFont="1" applyFill="1" applyAlignment="1" applyProtection="1">
      <alignment horizontal="center" vertical="center"/>
    </xf>
    <xf numFmtId="0" fontId="19" fillId="35" borderId="13" xfId="0" applyNumberFormat="1" applyFont="1" applyFill="1" applyBorder="1" applyAlignment="1" applyProtection="1">
      <alignment horizontal="center" vertical="center" wrapText="1"/>
    </xf>
    <xf numFmtId="0" fontId="25" fillId="33" borderId="0" xfId="0" applyFont="1" applyFill="1" applyProtection="1"/>
    <xf numFmtId="0" fontId="28" fillId="33" borderId="0" xfId="0" applyFont="1" applyFill="1" applyProtection="1"/>
    <xf numFmtId="0" fontId="28" fillId="0" borderId="0" xfId="0" applyFont="1" applyFill="1" applyProtection="1"/>
    <xf numFmtId="0" fontId="29" fillId="35" borderId="13" xfId="0" applyNumberFormat="1" applyFont="1" applyFill="1" applyBorder="1" applyAlignment="1" applyProtection="1">
      <alignment horizontal="left" wrapText="1"/>
    </xf>
    <xf numFmtId="0" fontId="21" fillId="34" borderId="13" xfId="0" applyFont="1" applyFill="1" applyBorder="1" applyAlignment="1" applyProtection="1">
      <alignment vertical="center"/>
    </xf>
    <xf numFmtId="0" fontId="22" fillId="0" borderId="0" xfId="0" applyNumberFormat="1" applyFont="1" applyFill="1" applyBorder="1" applyAlignment="1" applyProtection="1">
      <alignment horizontal="left" vertical="center" wrapText="1"/>
    </xf>
    <xf numFmtId="0" fontId="21" fillId="35" borderId="13" xfId="0" applyNumberFormat="1" applyFont="1" applyFill="1" applyBorder="1" applyAlignment="1" applyProtection="1">
      <alignment horizontal="left" vertical="center" wrapText="1"/>
    </xf>
    <xf numFmtId="0" fontId="23" fillId="33" borderId="0" xfId="0" applyFont="1" applyFill="1" applyBorder="1" applyAlignment="1" applyProtection="1">
      <alignment horizontal="center" vertical="center" wrapText="1"/>
    </xf>
    <xf numFmtId="0" fontId="21" fillId="35" borderId="13" xfId="0" applyNumberFormat="1" applyFont="1" applyFill="1" applyBorder="1" applyAlignment="1" applyProtection="1">
      <alignment horizontal="left" vertical="center"/>
    </xf>
    <xf numFmtId="1" fontId="21" fillId="0" borderId="13" xfId="0" applyNumberFormat="1" applyFont="1" applyFill="1" applyBorder="1" applyAlignment="1" applyProtection="1">
      <alignment horizontal="left" vertical="center"/>
      <protection locked="0"/>
    </xf>
    <xf numFmtId="0" fontId="20" fillId="36" borderId="10" xfId="0" applyFont="1" applyFill="1" applyBorder="1" applyAlignment="1">
      <alignment horizontal="center" vertical="center" wrapText="1"/>
    </xf>
    <xf numFmtId="0" fontId="20" fillId="36" borderId="11" xfId="0" applyFont="1" applyFill="1" applyBorder="1" applyAlignment="1">
      <alignment horizontal="center" vertical="center" wrapText="1"/>
    </xf>
    <xf numFmtId="0" fontId="20" fillId="36" borderId="12" xfId="0" applyFont="1" applyFill="1" applyBorder="1" applyAlignment="1">
      <alignment horizontal="center" vertical="center" wrapText="1"/>
    </xf>
    <xf numFmtId="0" fontId="21" fillId="34" borderId="10" xfId="0" applyFont="1" applyFill="1" applyBorder="1" applyAlignment="1" applyProtection="1">
      <alignment horizontal="center" vertical="center" wrapText="1"/>
    </xf>
    <xf numFmtId="0" fontId="21" fillId="34" borderId="12" xfId="0" applyFont="1" applyFill="1" applyBorder="1" applyAlignment="1" applyProtection="1">
      <alignment horizontal="center" vertical="center" wrapText="1"/>
    </xf>
    <xf numFmtId="0" fontId="21" fillId="34" borderId="11" xfId="0" applyFont="1" applyFill="1" applyBorder="1" applyAlignment="1" applyProtection="1">
      <alignment horizontal="center" vertical="center" wrapText="1"/>
    </xf>
    <xf numFmtId="0" fontId="21" fillId="34" borderId="16" xfId="0" applyFont="1" applyFill="1" applyBorder="1" applyAlignment="1" applyProtection="1">
      <alignment horizontal="center" vertical="center" wrapText="1"/>
    </xf>
    <xf numFmtId="0" fontId="20" fillId="36" borderId="10" xfId="0" applyFont="1" applyFill="1" applyBorder="1" applyAlignment="1" applyProtection="1">
      <alignment horizontal="center" vertical="center" wrapText="1"/>
    </xf>
    <xf numFmtId="0" fontId="20" fillId="36" borderId="11" xfId="0" applyFont="1" applyFill="1" applyBorder="1" applyAlignment="1" applyProtection="1">
      <alignment horizontal="center" vertical="center" wrapText="1"/>
    </xf>
    <xf numFmtId="0" fontId="20" fillId="36" borderId="12" xfId="0" applyFont="1" applyFill="1" applyBorder="1" applyAlignment="1" applyProtection="1">
      <alignment horizontal="center" vertical="center" wrapText="1"/>
    </xf>
    <xf numFmtId="0" fontId="21" fillId="34" borderId="14" xfId="0" applyFont="1" applyFill="1" applyBorder="1" applyAlignment="1" applyProtection="1">
      <alignment horizontal="center" vertical="center" wrapText="1"/>
    </xf>
    <xf numFmtId="0" fontId="21" fillId="34" borderId="15" xfId="0" applyFont="1" applyFill="1" applyBorder="1" applyAlignment="1" applyProtection="1">
      <alignment horizontal="center" vertical="center" wrapText="1"/>
    </xf>
    <xf numFmtId="0" fontId="19" fillId="35" borderId="16" xfId="0" applyNumberFormat="1" applyFont="1" applyFill="1" applyBorder="1" applyAlignment="1" applyProtection="1">
      <alignment horizontal="center" vertical="center" wrapText="1"/>
    </xf>
    <xf numFmtId="0" fontId="19" fillId="35" borderId="14" xfId="0" applyNumberFormat="1" applyFont="1" applyFill="1" applyBorder="1" applyAlignment="1" applyProtection="1">
      <alignment horizontal="center" vertical="center" wrapText="1"/>
    </xf>
    <xf numFmtId="0" fontId="19" fillId="35" borderId="15" xfId="0" applyNumberFormat="1" applyFont="1" applyFill="1" applyBorder="1" applyAlignment="1" applyProtection="1">
      <alignment horizontal="center" vertical="center" wrapText="1"/>
    </xf>
    <xf numFmtId="0" fontId="0" fillId="33" borderId="14" xfId="0" applyFont="1" applyFill="1" applyBorder="1" applyAlignment="1" applyProtection="1">
      <alignment horizontal="left"/>
      <protection locked="0"/>
    </xf>
    <xf numFmtId="0" fontId="0" fillId="33" borderId="16" xfId="0" applyFont="1" applyFill="1" applyBorder="1" applyAlignment="1" applyProtection="1">
      <alignment horizontal="left"/>
      <protection locked="0"/>
    </xf>
    <xf numFmtId="0" fontId="0" fillId="33" borderId="15" xfId="0" applyFont="1" applyFill="1" applyBorder="1" applyAlignment="1" applyProtection="1">
      <alignment horizontal="left"/>
      <protection locked="0"/>
    </xf>
    <xf numFmtId="0" fontId="0" fillId="35" borderId="16" xfId="0" applyNumberFormat="1" applyFont="1" applyFill="1" applyBorder="1" applyAlignment="1" applyProtection="1">
      <alignment horizontal="left" vertical="center" wrapText="1"/>
    </xf>
    <xf numFmtId="0" fontId="27" fillId="33" borderId="17" xfId="0" applyFont="1" applyFill="1" applyBorder="1" applyAlignment="1">
      <alignment horizontal="left" vertical="center" wrapText="1"/>
    </xf>
    <xf numFmtId="0" fontId="27" fillId="33" borderId="0" xfId="0" applyFont="1" applyFill="1" applyBorder="1" applyAlignment="1">
      <alignment horizontal="left" vertical="center" wrapText="1"/>
    </xf>
    <xf numFmtId="0" fontId="26" fillId="33" borderId="17" xfId="0" applyFont="1" applyFill="1" applyBorder="1" applyAlignment="1">
      <alignment horizontal="left" vertical="center" wrapText="1"/>
    </xf>
    <xf numFmtId="0" fontId="26" fillId="33" borderId="0" xfId="0" applyFont="1" applyFill="1" applyBorder="1" applyAlignment="1">
      <alignment horizontal="left" vertical="center" wrapText="1"/>
    </xf>
    <xf numFmtId="0" fontId="27" fillId="0" borderId="17" xfId="0" applyFont="1" applyFill="1" applyBorder="1" applyAlignment="1">
      <alignment horizontal="left" vertical="center" wrapText="1"/>
    </xf>
    <xf numFmtId="0" fontId="27" fillId="0" borderId="0" xfId="0" applyFont="1" applyFill="1" applyBorder="1" applyAlignment="1">
      <alignment horizontal="left" vertical="center" wrapText="1"/>
    </xf>
    <xf numFmtId="43" fontId="18" fillId="35" borderId="13" xfId="1" applyFont="1" applyFill="1" applyBorder="1" applyAlignment="1" applyProtection="1">
      <alignment horizontal="right" vertical="center"/>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31"/>
  <sheetViews>
    <sheetView tabSelected="1" zoomScale="75" workbookViewId="0">
      <selection activeCell="D17" sqref="D17"/>
    </sheetView>
  </sheetViews>
  <sheetFormatPr defaultRowHeight="12.75" x14ac:dyDescent="0.2"/>
  <cols>
    <col min="1" max="1" width="21.85546875" style="1" customWidth="1"/>
    <col min="2" max="2" width="10.28515625" style="1" customWidth="1"/>
    <col min="3" max="3" width="43.85546875" style="1" customWidth="1"/>
    <col min="4" max="4" width="79.5703125" style="1" customWidth="1"/>
    <col min="5" max="5" width="10.5703125" style="1" bestFit="1" customWidth="1"/>
    <col min="6" max="6" width="23.85546875" style="1" customWidth="1"/>
    <col min="7" max="7" width="17.42578125" style="1" customWidth="1"/>
    <col min="8" max="10" width="22.85546875" style="1" customWidth="1"/>
    <col min="11" max="11" width="22.42578125" style="1" customWidth="1"/>
    <col min="12" max="12" width="24.7109375" style="1" customWidth="1"/>
    <col min="13" max="13" width="16.5703125" style="1" customWidth="1"/>
    <col min="14" max="16384" width="9.140625" style="1"/>
  </cols>
  <sheetData>
    <row r="2" spans="1:13" ht="18" x14ac:dyDescent="0.2">
      <c r="A2" s="30" t="s">
        <v>0</v>
      </c>
      <c r="B2" s="30"/>
      <c r="C2" s="30"/>
      <c r="D2" s="30"/>
      <c r="E2" s="30"/>
      <c r="F2" s="30"/>
      <c r="G2" s="30"/>
    </row>
    <row r="3" spans="1:13" ht="15" x14ac:dyDescent="0.25">
      <c r="C3" s="29" t="s">
        <v>1</v>
      </c>
      <c r="D3" s="31" t="s">
        <v>327</v>
      </c>
      <c r="E3" s="31"/>
      <c r="F3" s="31"/>
      <c r="G3" s="31"/>
      <c r="H3" s="2"/>
      <c r="I3" s="3"/>
      <c r="J3" s="3"/>
      <c r="K3" s="3"/>
      <c r="L3" s="3"/>
    </row>
    <row r="4" spans="1:13" ht="15" x14ac:dyDescent="0.25">
      <c r="A4" s="32" t="s">
        <v>2</v>
      </c>
      <c r="B4" s="32"/>
      <c r="C4" s="29" t="s">
        <v>3</v>
      </c>
      <c r="D4" s="31" t="s">
        <v>326</v>
      </c>
      <c r="E4" s="31"/>
      <c r="F4" s="31"/>
      <c r="G4" s="31"/>
      <c r="H4" s="2"/>
      <c r="I4" s="3"/>
      <c r="J4" s="3"/>
      <c r="K4" s="3"/>
      <c r="L4" s="3"/>
    </row>
    <row r="5" spans="1:13" ht="15" x14ac:dyDescent="0.25">
      <c r="A5" s="32"/>
      <c r="B5" s="32"/>
      <c r="C5" s="29" t="s">
        <v>4</v>
      </c>
      <c r="D5" s="33">
        <v>2024</v>
      </c>
      <c r="E5" s="33"/>
      <c r="F5" s="33"/>
      <c r="G5" s="33"/>
      <c r="H5" s="4"/>
      <c r="I5" s="3"/>
      <c r="J5" s="3"/>
      <c r="K5" s="3"/>
      <c r="L5" s="3"/>
    </row>
    <row r="6" spans="1:13" ht="15" x14ac:dyDescent="0.25">
      <c r="A6" s="32"/>
      <c r="B6" s="32"/>
      <c r="C6" s="29" t="s">
        <v>5</v>
      </c>
      <c r="D6" s="34" t="s">
        <v>6</v>
      </c>
      <c r="E6" s="34"/>
      <c r="F6" s="34"/>
      <c r="G6" s="34"/>
      <c r="H6" s="5"/>
      <c r="I6" s="3"/>
      <c r="J6" s="3"/>
      <c r="K6" s="3"/>
      <c r="L6" s="3"/>
    </row>
    <row r="7" spans="1:13" s="6" customFormat="1" x14ac:dyDescent="0.2"/>
    <row r="8" spans="1:13" s="7" customFormat="1" ht="15" x14ac:dyDescent="0.2">
      <c r="A8" s="38" t="s">
        <v>135</v>
      </c>
      <c r="B8" s="38" t="s">
        <v>7</v>
      </c>
      <c r="C8" s="41"/>
      <c r="D8" s="41"/>
      <c r="E8" s="38" t="s">
        <v>8</v>
      </c>
      <c r="F8" s="42" t="s">
        <v>9</v>
      </c>
      <c r="G8" s="35" t="s">
        <v>10</v>
      </c>
      <c r="H8" s="45" t="s">
        <v>11</v>
      </c>
      <c r="I8" s="46"/>
      <c r="J8" s="35" t="s">
        <v>12</v>
      </c>
      <c r="K8" s="35" t="s">
        <v>13</v>
      </c>
      <c r="L8" s="35" t="s">
        <v>14</v>
      </c>
      <c r="M8" s="35" t="s">
        <v>15</v>
      </c>
    </row>
    <row r="9" spans="1:13" s="8" customFormat="1" ht="15" x14ac:dyDescent="0.2">
      <c r="A9" s="40"/>
      <c r="B9" s="40"/>
      <c r="C9" s="38" t="s">
        <v>16</v>
      </c>
      <c r="D9" s="38" t="s">
        <v>134</v>
      </c>
      <c r="E9" s="40"/>
      <c r="F9" s="43"/>
      <c r="G9" s="36"/>
      <c r="H9" s="38" t="s">
        <v>18</v>
      </c>
      <c r="I9" s="38" t="s">
        <v>17</v>
      </c>
      <c r="J9" s="36"/>
      <c r="K9" s="36"/>
      <c r="L9" s="36"/>
      <c r="M9" s="36"/>
    </row>
    <row r="10" spans="1:13" s="9" customFormat="1" x14ac:dyDescent="0.2">
      <c r="A10" s="39"/>
      <c r="B10" s="39"/>
      <c r="C10" s="39"/>
      <c r="D10" s="39"/>
      <c r="E10" s="39"/>
      <c r="F10" s="44"/>
      <c r="G10" s="37"/>
      <c r="H10" s="39"/>
      <c r="I10" s="39"/>
      <c r="J10" s="37"/>
      <c r="K10" s="37"/>
      <c r="L10" s="37"/>
      <c r="M10" s="37"/>
    </row>
    <row r="11" spans="1:13" ht="15" x14ac:dyDescent="0.25">
      <c r="A11" s="10">
        <v>1</v>
      </c>
      <c r="B11" s="10">
        <v>2</v>
      </c>
      <c r="C11" s="10">
        <v>3</v>
      </c>
      <c r="D11" s="10">
        <v>4</v>
      </c>
      <c r="E11" s="10">
        <v>5</v>
      </c>
      <c r="F11" s="11">
        <v>6</v>
      </c>
      <c r="G11" s="12">
        <v>7</v>
      </c>
      <c r="H11" s="12">
        <v>8</v>
      </c>
      <c r="I11" s="12">
        <v>9</v>
      </c>
      <c r="J11" s="10">
        <v>10</v>
      </c>
      <c r="K11" s="10">
        <v>11</v>
      </c>
      <c r="L11" s="12">
        <v>12</v>
      </c>
      <c r="M11" s="12">
        <v>13</v>
      </c>
    </row>
    <row r="12" spans="1:13" s="9" customFormat="1" ht="76.5" x14ac:dyDescent="0.2">
      <c r="A12" s="13" t="s">
        <v>19</v>
      </c>
      <c r="B12" s="14">
        <v>1</v>
      </c>
      <c r="C12" s="13" t="s">
        <v>136</v>
      </c>
      <c r="D12" s="13" t="s">
        <v>232</v>
      </c>
      <c r="E12" s="15" t="s">
        <v>132</v>
      </c>
      <c r="F12" s="13" t="s">
        <v>36</v>
      </c>
      <c r="G12" s="60">
        <v>1</v>
      </c>
      <c r="H12" s="17" t="s">
        <v>6</v>
      </c>
      <c r="I12" s="17" t="s">
        <v>6</v>
      </c>
      <c r="J12" s="17" t="s">
        <v>6</v>
      </c>
      <c r="K12" s="17">
        <f t="shared" ref="K12:K109" si="0">IF(OR(L12="Российская Федерация",L12="Армения",L12="Белоруссия",L12="Беларуь",L12="Казахстан",L12="Киргизия",L12="Кыргызстан",L12="ДНР",L12="ЛНР"), 1, 0)</f>
        <v>0</v>
      </c>
      <c r="L12" s="17"/>
      <c r="M12" s="16">
        <f>G12</f>
        <v>1</v>
      </c>
    </row>
    <row r="13" spans="1:13" s="9" customFormat="1" ht="25.5" x14ac:dyDescent="0.2">
      <c r="A13" s="13" t="s">
        <v>19</v>
      </c>
      <c r="B13" s="14">
        <v>2</v>
      </c>
      <c r="C13" s="13" t="s">
        <v>137</v>
      </c>
      <c r="D13" s="13" t="s">
        <v>233</v>
      </c>
      <c r="E13" s="15" t="s">
        <v>132</v>
      </c>
      <c r="F13" s="13" t="s">
        <v>36</v>
      </c>
      <c r="G13" s="60">
        <v>1</v>
      </c>
      <c r="H13" s="17"/>
      <c r="I13" s="17"/>
      <c r="J13" s="17"/>
      <c r="K13" s="17">
        <f t="shared" si="0"/>
        <v>0</v>
      </c>
      <c r="L13" s="17"/>
      <c r="M13" s="16">
        <f t="shared" ref="M13:M76" si="1">G13</f>
        <v>1</v>
      </c>
    </row>
    <row r="14" spans="1:13" s="9" customFormat="1" ht="38.25" x14ac:dyDescent="0.2">
      <c r="A14" s="13" t="s">
        <v>19</v>
      </c>
      <c r="B14" s="14">
        <v>3</v>
      </c>
      <c r="C14" s="13" t="s">
        <v>138</v>
      </c>
      <c r="D14" s="13" t="s">
        <v>234</v>
      </c>
      <c r="E14" s="15" t="s">
        <v>132</v>
      </c>
      <c r="F14" s="13" t="s">
        <v>36</v>
      </c>
      <c r="G14" s="60">
        <v>1</v>
      </c>
      <c r="H14" s="17"/>
      <c r="I14" s="17"/>
      <c r="J14" s="17"/>
      <c r="K14" s="17">
        <f t="shared" si="0"/>
        <v>0</v>
      </c>
      <c r="L14" s="17"/>
      <c r="M14" s="16">
        <f t="shared" si="1"/>
        <v>1</v>
      </c>
    </row>
    <row r="15" spans="1:13" s="9" customFormat="1" ht="63.75" x14ac:dyDescent="0.2">
      <c r="A15" s="13" t="s">
        <v>19</v>
      </c>
      <c r="B15" s="14">
        <v>4</v>
      </c>
      <c r="C15" s="13" t="s">
        <v>325</v>
      </c>
      <c r="D15" s="13" t="s">
        <v>235</v>
      </c>
      <c r="E15" s="15" t="s">
        <v>132</v>
      </c>
      <c r="F15" s="13" t="s">
        <v>20</v>
      </c>
      <c r="G15" s="60">
        <v>1</v>
      </c>
      <c r="H15" s="17"/>
      <c r="I15" s="17"/>
      <c r="J15" s="17"/>
      <c r="K15" s="17">
        <f t="shared" si="0"/>
        <v>0</v>
      </c>
      <c r="L15" s="17"/>
      <c r="M15" s="16">
        <f t="shared" si="1"/>
        <v>1</v>
      </c>
    </row>
    <row r="16" spans="1:13" s="9" customFormat="1" ht="51" x14ac:dyDescent="0.2">
      <c r="A16" s="13" t="s">
        <v>19</v>
      </c>
      <c r="B16" s="14">
        <v>5</v>
      </c>
      <c r="C16" s="13" t="s">
        <v>139</v>
      </c>
      <c r="D16" s="13" t="s">
        <v>236</v>
      </c>
      <c r="E16" s="15" t="s">
        <v>132</v>
      </c>
      <c r="F16" s="13" t="s">
        <v>36</v>
      </c>
      <c r="G16" s="60">
        <v>1</v>
      </c>
      <c r="H16" s="17"/>
      <c r="I16" s="17"/>
      <c r="J16" s="17"/>
      <c r="K16" s="17">
        <f t="shared" si="0"/>
        <v>0</v>
      </c>
      <c r="L16" s="17"/>
      <c r="M16" s="16">
        <f t="shared" si="1"/>
        <v>1</v>
      </c>
    </row>
    <row r="17" spans="1:13" s="9" customFormat="1" ht="114.75" x14ac:dyDescent="0.2">
      <c r="A17" s="13" t="s">
        <v>19</v>
      </c>
      <c r="B17" s="14">
        <v>6</v>
      </c>
      <c r="C17" s="13" t="s">
        <v>140</v>
      </c>
      <c r="D17" s="13" t="s">
        <v>237</v>
      </c>
      <c r="E17" s="15" t="s">
        <v>132</v>
      </c>
      <c r="F17" s="13" t="s">
        <v>36</v>
      </c>
      <c r="G17" s="60">
        <v>1</v>
      </c>
      <c r="H17" s="17"/>
      <c r="I17" s="17"/>
      <c r="J17" s="17"/>
      <c r="K17" s="17">
        <f t="shared" si="0"/>
        <v>0</v>
      </c>
      <c r="L17" s="17"/>
      <c r="M17" s="16">
        <f t="shared" si="1"/>
        <v>1</v>
      </c>
    </row>
    <row r="18" spans="1:13" s="9" customFormat="1" ht="25.5" x14ac:dyDescent="0.2">
      <c r="A18" s="13" t="s">
        <v>19</v>
      </c>
      <c r="B18" s="14">
        <v>7</v>
      </c>
      <c r="C18" s="13" t="s">
        <v>141</v>
      </c>
      <c r="D18" s="13" t="s">
        <v>238</v>
      </c>
      <c r="E18" s="15" t="s">
        <v>132</v>
      </c>
      <c r="F18" s="13" t="s">
        <v>36</v>
      </c>
      <c r="G18" s="60">
        <v>1</v>
      </c>
      <c r="H18" s="17"/>
      <c r="I18" s="17"/>
      <c r="J18" s="17"/>
      <c r="K18" s="17">
        <f t="shared" si="0"/>
        <v>0</v>
      </c>
      <c r="L18" s="17"/>
      <c r="M18" s="16">
        <f t="shared" si="1"/>
        <v>1</v>
      </c>
    </row>
    <row r="19" spans="1:13" s="9" customFormat="1" ht="114.75" x14ac:dyDescent="0.2">
      <c r="A19" s="13" t="s">
        <v>19</v>
      </c>
      <c r="B19" s="14">
        <v>8</v>
      </c>
      <c r="C19" s="13" t="s">
        <v>142</v>
      </c>
      <c r="D19" s="13" t="s">
        <v>239</v>
      </c>
      <c r="E19" s="15" t="s">
        <v>133</v>
      </c>
      <c r="F19" s="13" t="s">
        <v>36</v>
      </c>
      <c r="G19" s="60">
        <v>1</v>
      </c>
      <c r="H19" s="17"/>
      <c r="I19" s="17"/>
      <c r="J19" s="17"/>
      <c r="K19" s="17">
        <f t="shared" si="0"/>
        <v>0</v>
      </c>
      <c r="L19" s="17"/>
      <c r="M19" s="16">
        <f t="shared" si="1"/>
        <v>1</v>
      </c>
    </row>
    <row r="20" spans="1:13" s="9" customFormat="1" ht="63.75" x14ac:dyDescent="0.2">
      <c r="A20" s="13" t="s">
        <v>19</v>
      </c>
      <c r="B20" s="14">
        <v>9</v>
      </c>
      <c r="C20" s="13" t="s">
        <v>143</v>
      </c>
      <c r="D20" s="13" t="s">
        <v>240</v>
      </c>
      <c r="E20" s="15" t="s">
        <v>132</v>
      </c>
      <c r="F20" s="13" t="s">
        <v>36</v>
      </c>
      <c r="G20" s="60">
        <v>1</v>
      </c>
      <c r="H20" s="17"/>
      <c r="I20" s="17"/>
      <c r="J20" s="17"/>
      <c r="K20" s="17">
        <f t="shared" si="0"/>
        <v>0</v>
      </c>
      <c r="L20" s="17"/>
      <c r="M20" s="16">
        <f t="shared" si="1"/>
        <v>1</v>
      </c>
    </row>
    <row r="21" spans="1:13" s="9" customFormat="1" ht="38.25" x14ac:dyDescent="0.2">
      <c r="A21" s="13" t="s">
        <v>19</v>
      </c>
      <c r="B21" s="14">
        <v>10</v>
      </c>
      <c r="C21" s="13" t="s">
        <v>144</v>
      </c>
      <c r="D21" s="13" t="s">
        <v>241</v>
      </c>
      <c r="E21" s="15" t="s">
        <v>132</v>
      </c>
      <c r="F21" s="13" t="s">
        <v>36</v>
      </c>
      <c r="G21" s="60">
        <v>2</v>
      </c>
      <c r="H21" s="17"/>
      <c r="I21" s="17"/>
      <c r="J21" s="17"/>
      <c r="K21" s="17">
        <f t="shared" si="0"/>
        <v>0</v>
      </c>
      <c r="L21" s="17"/>
      <c r="M21" s="16">
        <f t="shared" si="1"/>
        <v>2</v>
      </c>
    </row>
    <row r="22" spans="1:13" s="9" customFormat="1" ht="25.5" x14ac:dyDescent="0.2">
      <c r="A22" s="13" t="s">
        <v>19</v>
      </c>
      <c r="B22" s="14">
        <v>11</v>
      </c>
      <c r="C22" s="13" t="s">
        <v>145</v>
      </c>
      <c r="D22" s="13" t="s">
        <v>242</v>
      </c>
      <c r="E22" s="15" t="s">
        <v>132</v>
      </c>
      <c r="F22" s="13" t="s">
        <v>36</v>
      </c>
      <c r="G22" s="60">
        <v>1</v>
      </c>
      <c r="H22" s="17"/>
      <c r="I22" s="17"/>
      <c r="J22" s="17"/>
      <c r="K22" s="17">
        <f t="shared" si="0"/>
        <v>0</v>
      </c>
      <c r="L22" s="17"/>
      <c r="M22" s="16">
        <f t="shared" si="1"/>
        <v>1</v>
      </c>
    </row>
    <row r="23" spans="1:13" s="9" customFormat="1" ht="25.5" x14ac:dyDescent="0.2">
      <c r="A23" s="13" t="s">
        <v>19</v>
      </c>
      <c r="B23" s="14">
        <v>12</v>
      </c>
      <c r="C23" s="13" t="s">
        <v>146</v>
      </c>
      <c r="D23" s="13" t="s">
        <v>242</v>
      </c>
      <c r="E23" s="15" t="s">
        <v>132</v>
      </c>
      <c r="F23" s="13" t="s">
        <v>36</v>
      </c>
      <c r="G23" s="60">
        <v>1</v>
      </c>
      <c r="H23" s="17"/>
      <c r="I23" s="17"/>
      <c r="J23" s="17"/>
      <c r="K23" s="17">
        <f t="shared" si="0"/>
        <v>0</v>
      </c>
      <c r="L23" s="17"/>
      <c r="M23" s="16">
        <f t="shared" si="1"/>
        <v>1</v>
      </c>
    </row>
    <row r="24" spans="1:13" s="9" customFormat="1" ht="51" x14ac:dyDescent="0.2">
      <c r="A24" s="13" t="s">
        <v>19</v>
      </c>
      <c r="B24" s="14">
        <v>13</v>
      </c>
      <c r="C24" s="13" t="s">
        <v>147</v>
      </c>
      <c r="D24" s="13" t="s">
        <v>243</v>
      </c>
      <c r="E24" s="15" t="s">
        <v>132</v>
      </c>
      <c r="F24" s="13" t="s">
        <v>36</v>
      </c>
      <c r="G24" s="60">
        <v>1</v>
      </c>
      <c r="H24" s="17"/>
      <c r="I24" s="17"/>
      <c r="J24" s="17"/>
      <c r="K24" s="17">
        <f t="shared" si="0"/>
        <v>0</v>
      </c>
      <c r="L24" s="17"/>
      <c r="M24" s="16">
        <f t="shared" si="1"/>
        <v>1</v>
      </c>
    </row>
    <row r="25" spans="1:13" s="9" customFormat="1" ht="63.75" x14ac:dyDescent="0.2">
      <c r="A25" s="13" t="s">
        <v>19</v>
      </c>
      <c r="B25" s="14">
        <v>14</v>
      </c>
      <c r="C25" s="13" t="s">
        <v>148</v>
      </c>
      <c r="D25" s="13" t="s">
        <v>244</v>
      </c>
      <c r="E25" s="15" t="s">
        <v>132</v>
      </c>
      <c r="F25" s="13" t="s">
        <v>36</v>
      </c>
      <c r="G25" s="60">
        <v>1</v>
      </c>
      <c r="H25" s="17"/>
      <c r="I25" s="17"/>
      <c r="J25" s="17"/>
      <c r="K25" s="17">
        <f t="shared" si="0"/>
        <v>0</v>
      </c>
      <c r="L25" s="17"/>
      <c r="M25" s="16">
        <f t="shared" si="1"/>
        <v>1</v>
      </c>
    </row>
    <row r="26" spans="1:13" s="9" customFormat="1" ht="63.75" x14ac:dyDescent="0.2">
      <c r="A26" s="13" t="s">
        <v>19</v>
      </c>
      <c r="B26" s="14">
        <v>15</v>
      </c>
      <c r="C26" s="13" t="s">
        <v>149</v>
      </c>
      <c r="D26" s="13" t="s">
        <v>245</v>
      </c>
      <c r="E26" s="15" t="s">
        <v>133</v>
      </c>
      <c r="F26" s="13" t="s">
        <v>20</v>
      </c>
      <c r="G26" s="60">
        <v>1</v>
      </c>
      <c r="H26" s="17"/>
      <c r="I26" s="17"/>
      <c r="J26" s="17"/>
      <c r="K26" s="17">
        <f t="shared" si="0"/>
        <v>0</v>
      </c>
      <c r="L26" s="17"/>
      <c r="M26" s="16">
        <f t="shared" si="1"/>
        <v>1</v>
      </c>
    </row>
    <row r="27" spans="1:13" s="9" customFormat="1" ht="76.5" x14ac:dyDescent="0.2">
      <c r="A27" s="13" t="s">
        <v>19</v>
      </c>
      <c r="B27" s="14">
        <v>16</v>
      </c>
      <c r="C27" s="13" t="s">
        <v>150</v>
      </c>
      <c r="D27" s="13" t="s">
        <v>246</v>
      </c>
      <c r="E27" s="15" t="s">
        <v>231</v>
      </c>
      <c r="F27" s="13" t="s">
        <v>20</v>
      </c>
      <c r="G27" s="60">
        <v>1</v>
      </c>
      <c r="H27" s="17"/>
      <c r="I27" s="17"/>
      <c r="J27" s="17"/>
      <c r="K27" s="17">
        <f t="shared" si="0"/>
        <v>0</v>
      </c>
      <c r="L27" s="17"/>
      <c r="M27" s="16">
        <f t="shared" si="1"/>
        <v>1</v>
      </c>
    </row>
    <row r="28" spans="1:13" s="9" customFormat="1" ht="114.75" x14ac:dyDescent="0.2">
      <c r="A28" s="13" t="s">
        <v>19</v>
      </c>
      <c r="B28" s="14">
        <v>17</v>
      </c>
      <c r="C28" s="13" t="s">
        <v>151</v>
      </c>
      <c r="D28" s="13" t="s">
        <v>247</v>
      </c>
      <c r="E28" s="15" t="s">
        <v>231</v>
      </c>
      <c r="F28" s="13" t="s">
        <v>36</v>
      </c>
      <c r="G28" s="60">
        <v>2</v>
      </c>
      <c r="H28" s="17"/>
      <c r="I28" s="17"/>
      <c r="J28" s="17"/>
      <c r="K28" s="17">
        <f t="shared" si="0"/>
        <v>0</v>
      </c>
      <c r="L28" s="17"/>
      <c r="M28" s="16">
        <f t="shared" si="1"/>
        <v>2</v>
      </c>
    </row>
    <row r="29" spans="1:13" s="9" customFormat="1" ht="140.25" x14ac:dyDescent="0.2">
      <c r="A29" s="13" t="s">
        <v>19</v>
      </c>
      <c r="B29" s="14">
        <v>18</v>
      </c>
      <c r="C29" s="13" t="s">
        <v>152</v>
      </c>
      <c r="D29" s="13" t="s">
        <v>313</v>
      </c>
      <c r="E29" s="15" t="s">
        <v>132</v>
      </c>
      <c r="F29" s="13" t="s">
        <v>36</v>
      </c>
      <c r="G29" s="60">
        <v>11</v>
      </c>
      <c r="H29" s="17"/>
      <c r="I29" s="17"/>
      <c r="J29" s="17"/>
      <c r="K29" s="17">
        <f t="shared" si="0"/>
        <v>0</v>
      </c>
      <c r="L29" s="17"/>
      <c r="M29" s="16">
        <f t="shared" si="1"/>
        <v>11</v>
      </c>
    </row>
    <row r="30" spans="1:13" s="9" customFormat="1" ht="382.5" x14ac:dyDescent="0.2">
      <c r="A30" s="13" t="s">
        <v>19</v>
      </c>
      <c r="B30" s="14">
        <v>19</v>
      </c>
      <c r="C30" s="13" t="s">
        <v>153</v>
      </c>
      <c r="D30" s="13" t="s">
        <v>314</v>
      </c>
      <c r="E30" s="15" t="s">
        <v>132</v>
      </c>
      <c r="F30" s="13" t="s">
        <v>20</v>
      </c>
      <c r="G30" s="60">
        <v>1</v>
      </c>
      <c r="H30" s="17"/>
      <c r="I30" s="17"/>
      <c r="J30" s="17"/>
      <c r="K30" s="17">
        <f t="shared" si="0"/>
        <v>0</v>
      </c>
      <c r="L30" s="17"/>
      <c r="M30" s="16">
        <f t="shared" si="1"/>
        <v>1</v>
      </c>
    </row>
    <row r="31" spans="1:13" s="9" customFormat="1" ht="229.5" x14ac:dyDescent="0.2">
      <c r="A31" s="13" t="s">
        <v>19</v>
      </c>
      <c r="B31" s="14">
        <v>20</v>
      </c>
      <c r="C31" s="13" t="s">
        <v>154</v>
      </c>
      <c r="D31" s="13" t="s">
        <v>315</v>
      </c>
      <c r="E31" s="15" t="s">
        <v>132</v>
      </c>
      <c r="F31" s="13" t="s">
        <v>36</v>
      </c>
      <c r="G31" s="60">
        <v>1</v>
      </c>
      <c r="H31" s="17"/>
      <c r="I31" s="17"/>
      <c r="J31" s="17"/>
      <c r="K31" s="17">
        <f t="shared" si="0"/>
        <v>0</v>
      </c>
      <c r="L31" s="17"/>
      <c r="M31" s="16">
        <f t="shared" si="1"/>
        <v>1</v>
      </c>
    </row>
    <row r="32" spans="1:13" s="9" customFormat="1" ht="280.5" x14ac:dyDescent="0.2">
      <c r="A32" s="13" t="s">
        <v>19</v>
      </c>
      <c r="B32" s="14">
        <v>21</v>
      </c>
      <c r="C32" s="13" t="s">
        <v>155</v>
      </c>
      <c r="D32" s="13" t="s">
        <v>316</v>
      </c>
      <c r="E32" s="15" t="s">
        <v>132</v>
      </c>
      <c r="F32" s="13" t="s">
        <v>36</v>
      </c>
      <c r="G32" s="60">
        <v>1</v>
      </c>
      <c r="H32" s="17"/>
      <c r="I32" s="17"/>
      <c r="J32" s="17"/>
      <c r="K32" s="17">
        <f t="shared" si="0"/>
        <v>0</v>
      </c>
      <c r="L32" s="17"/>
      <c r="M32" s="16">
        <f t="shared" si="1"/>
        <v>1</v>
      </c>
    </row>
    <row r="33" spans="1:13" s="9" customFormat="1" ht="102" x14ac:dyDescent="0.2">
      <c r="A33" s="13" t="s">
        <v>19</v>
      </c>
      <c r="B33" s="14">
        <v>22</v>
      </c>
      <c r="C33" s="13" t="s">
        <v>156</v>
      </c>
      <c r="D33" s="13" t="s">
        <v>317</v>
      </c>
      <c r="E33" s="15" t="s">
        <v>231</v>
      </c>
      <c r="F33" s="13" t="s">
        <v>20</v>
      </c>
      <c r="G33" s="60">
        <v>1</v>
      </c>
      <c r="H33" s="17"/>
      <c r="I33" s="17"/>
      <c r="J33" s="17"/>
      <c r="K33" s="17">
        <f t="shared" si="0"/>
        <v>0</v>
      </c>
      <c r="L33" s="17"/>
      <c r="M33" s="16">
        <f t="shared" si="1"/>
        <v>1</v>
      </c>
    </row>
    <row r="34" spans="1:13" s="9" customFormat="1" ht="165.75" x14ac:dyDescent="0.2">
      <c r="A34" s="13" t="s">
        <v>19</v>
      </c>
      <c r="B34" s="14">
        <v>23</v>
      </c>
      <c r="C34" s="13" t="s">
        <v>157</v>
      </c>
      <c r="D34" s="13" t="s">
        <v>318</v>
      </c>
      <c r="E34" s="15" t="s">
        <v>132</v>
      </c>
      <c r="F34" s="13" t="s">
        <v>20</v>
      </c>
      <c r="G34" s="60">
        <v>1</v>
      </c>
      <c r="H34" s="17"/>
      <c r="I34" s="17"/>
      <c r="J34" s="17"/>
      <c r="K34" s="17">
        <f t="shared" si="0"/>
        <v>0</v>
      </c>
      <c r="L34" s="17"/>
      <c r="M34" s="16">
        <f t="shared" si="1"/>
        <v>1</v>
      </c>
    </row>
    <row r="35" spans="1:13" s="9" customFormat="1" ht="38.25" x14ac:dyDescent="0.2">
      <c r="A35" s="13" t="s">
        <v>19</v>
      </c>
      <c r="B35" s="14">
        <v>24</v>
      </c>
      <c r="C35" s="13" t="s">
        <v>158</v>
      </c>
      <c r="D35" s="13" t="s">
        <v>248</v>
      </c>
      <c r="E35" s="15" t="s">
        <v>132</v>
      </c>
      <c r="F35" s="13" t="s">
        <v>36</v>
      </c>
      <c r="G35" s="60">
        <v>10</v>
      </c>
      <c r="H35" s="17"/>
      <c r="I35" s="17"/>
      <c r="J35" s="17"/>
      <c r="K35" s="17">
        <f t="shared" si="0"/>
        <v>0</v>
      </c>
      <c r="L35" s="17"/>
      <c r="M35" s="16">
        <f t="shared" si="1"/>
        <v>10</v>
      </c>
    </row>
    <row r="36" spans="1:13" s="9" customFormat="1" ht="63.75" x14ac:dyDescent="0.2">
      <c r="A36" s="13" t="s">
        <v>19</v>
      </c>
      <c r="B36" s="14">
        <v>25</v>
      </c>
      <c r="C36" s="13" t="s">
        <v>159</v>
      </c>
      <c r="D36" s="13" t="s">
        <v>249</v>
      </c>
      <c r="E36" s="15" t="s">
        <v>132</v>
      </c>
      <c r="F36" s="13" t="s">
        <v>36</v>
      </c>
      <c r="G36" s="60">
        <v>10</v>
      </c>
      <c r="H36" s="17"/>
      <c r="I36" s="17"/>
      <c r="J36" s="17"/>
      <c r="K36" s="17">
        <f t="shared" si="0"/>
        <v>0</v>
      </c>
      <c r="L36" s="17"/>
      <c r="M36" s="16">
        <f t="shared" si="1"/>
        <v>10</v>
      </c>
    </row>
    <row r="37" spans="1:13" s="9" customFormat="1" ht="38.25" x14ac:dyDescent="0.2">
      <c r="A37" s="13" t="s">
        <v>19</v>
      </c>
      <c r="B37" s="14">
        <v>26</v>
      </c>
      <c r="C37" s="13" t="s">
        <v>160</v>
      </c>
      <c r="D37" s="13" t="s">
        <v>250</v>
      </c>
      <c r="E37" s="15" t="s">
        <v>132</v>
      </c>
      <c r="F37" s="13" t="s">
        <v>20</v>
      </c>
      <c r="G37" s="60">
        <v>8</v>
      </c>
      <c r="H37" s="17"/>
      <c r="I37" s="17"/>
      <c r="J37" s="17"/>
      <c r="K37" s="17">
        <f t="shared" si="0"/>
        <v>0</v>
      </c>
      <c r="L37" s="17"/>
      <c r="M37" s="16">
        <f t="shared" si="1"/>
        <v>8</v>
      </c>
    </row>
    <row r="38" spans="1:13" s="9" customFormat="1" ht="140.25" x14ac:dyDescent="0.2">
      <c r="A38" s="13" t="s">
        <v>19</v>
      </c>
      <c r="B38" s="14">
        <v>27</v>
      </c>
      <c r="C38" s="13" t="s">
        <v>161</v>
      </c>
      <c r="D38" s="13" t="s">
        <v>251</v>
      </c>
      <c r="E38" s="15" t="s">
        <v>231</v>
      </c>
      <c r="F38" s="13" t="s">
        <v>20</v>
      </c>
      <c r="G38" s="60">
        <v>1</v>
      </c>
      <c r="H38" s="17"/>
      <c r="I38" s="17"/>
      <c r="J38" s="17"/>
      <c r="K38" s="17">
        <f t="shared" si="0"/>
        <v>0</v>
      </c>
      <c r="L38" s="17"/>
      <c r="M38" s="16">
        <f t="shared" si="1"/>
        <v>1</v>
      </c>
    </row>
    <row r="39" spans="1:13" s="9" customFormat="1" ht="76.5" x14ac:dyDescent="0.2">
      <c r="A39" s="13" t="s">
        <v>19</v>
      </c>
      <c r="B39" s="14">
        <v>28</v>
      </c>
      <c r="C39" s="13" t="s">
        <v>162</v>
      </c>
      <c r="D39" s="13" t="s">
        <v>252</v>
      </c>
      <c r="E39" s="15" t="s">
        <v>132</v>
      </c>
      <c r="F39" s="13" t="s">
        <v>36</v>
      </c>
      <c r="G39" s="60">
        <v>9</v>
      </c>
      <c r="H39" s="17"/>
      <c r="I39" s="17"/>
      <c r="J39" s="17"/>
      <c r="K39" s="17">
        <f t="shared" si="0"/>
        <v>0</v>
      </c>
      <c r="L39" s="17"/>
      <c r="M39" s="16">
        <f t="shared" si="1"/>
        <v>9</v>
      </c>
    </row>
    <row r="40" spans="1:13" s="9" customFormat="1" ht="165.75" x14ac:dyDescent="0.2">
      <c r="A40" s="13" t="s">
        <v>19</v>
      </c>
      <c r="B40" s="14">
        <v>29</v>
      </c>
      <c r="C40" s="13" t="s">
        <v>163</v>
      </c>
      <c r="D40" s="13" t="s">
        <v>253</v>
      </c>
      <c r="E40" s="15" t="s">
        <v>132</v>
      </c>
      <c r="F40" s="13" t="s">
        <v>36</v>
      </c>
      <c r="G40" s="60">
        <v>3</v>
      </c>
      <c r="H40" s="17"/>
      <c r="I40" s="17"/>
      <c r="J40" s="17"/>
      <c r="K40" s="17">
        <f t="shared" si="0"/>
        <v>0</v>
      </c>
      <c r="L40" s="17"/>
      <c r="M40" s="16">
        <f t="shared" si="1"/>
        <v>3</v>
      </c>
    </row>
    <row r="41" spans="1:13" s="9" customFormat="1" ht="229.5" x14ac:dyDescent="0.2">
      <c r="A41" s="13" t="s">
        <v>19</v>
      </c>
      <c r="B41" s="14">
        <v>30</v>
      </c>
      <c r="C41" s="13" t="s">
        <v>164</v>
      </c>
      <c r="D41" s="13" t="s">
        <v>319</v>
      </c>
      <c r="E41" s="15" t="s">
        <v>132</v>
      </c>
      <c r="F41" s="13" t="s">
        <v>36</v>
      </c>
      <c r="G41" s="60">
        <v>3</v>
      </c>
      <c r="H41" s="17"/>
      <c r="I41" s="17"/>
      <c r="J41" s="17"/>
      <c r="K41" s="17">
        <f t="shared" si="0"/>
        <v>0</v>
      </c>
      <c r="L41" s="17"/>
      <c r="M41" s="16">
        <f t="shared" si="1"/>
        <v>3</v>
      </c>
    </row>
    <row r="42" spans="1:13" s="9" customFormat="1" ht="127.5" x14ac:dyDescent="0.2">
      <c r="A42" s="13" t="s">
        <v>19</v>
      </c>
      <c r="B42" s="14">
        <v>31</v>
      </c>
      <c r="C42" s="13" t="s">
        <v>165</v>
      </c>
      <c r="D42" s="13" t="s">
        <v>320</v>
      </c>
      <c r="E42" s="15" t="s">
        <v>132</v>
      </c>
      <c r="F42" s="13" t="s">
        <v>36</v>
      </c>
      <c r="G42" s="60">
        <v>1</v>
      </c>
      <c r="H42" s="17"/>
      <c r="I42" s="17"/>
      <c r="J42" s="17"/>
      <c r="K42" s="17">
        <f t="shared" si="0"/>
        <v>0</v>
      </c>
      <c r="L42" s="17"/>
      <c r="M42" s="16">
        <f t="shared" si="1"/>
        <v>1</v>
      </c>
    </row>
    <row r="43" spans="1:13" s="9" customFormat="1" ht="114.75" x14ac:dyDescent="0.2">
      <c r="A43" s="13" t="s">
        <v>19</v>
      </c>
      <c r="B43" s="14">
        <v>32</v>
      </c>
      <c r="C43" s="13" t="s">
        <v>166</v>
      </c>
      <c r="D43" s="13" t="s">
        <v>254</v>
      </c>
      <c r="E43" s="15" t="s">
        <v>132</v>
      </c>
      <c r="F43" s="13" t="s">
        <v>36</v>
      </c>
      <c r="G43" s="60">
        <v>1</v>
      </c>
      <c r="H43" s="17"/>
      <c r="I43" s="17"/>
      <c r="J43" s="17"/>
      <c r="K43" s="17">
        <f t="shared" si="0"/>
        <v>0</v>
      </c>
      <c r="L43" s="17"/>
      <c r="M43" s="16">
        <f t="shared" si="1"/>
        <v>1</v>
      </c>
    </row>
    <row r="44" spans="1:13" s="9" customFormat="1" ht="102" x14ac:dyDescent="0.2">
      <c r="A44" s="13" t="s">
        <v>19</v>
      </c>
      <c r="B44" s="14">
        <v>33</v>
      </c>
      <c r="C44" s="13" t="s">
        <v>167</v>
      </c>
      <c r="D44" s="13" t="s">
        <v>255</v>
      </c>
      <c r="E44" s="15" t="s">
        <v>231</v>
      </c>
      <c r="F44" s="13" t="s">
        <v>20</v>
      </c>
      <c r="G44" s="60">
        <v>8</v>
      </c>
      <c r="H44" s="17"/>
      <c r="I44" s="17"/>
      <c r="J44" s="17"/>
      <c r="K44" s="17">
        <f t="shared" si="0"/>
        <v>0</v>
      </c>
      <c r="L44" s="17"/>
      <c r="M44" s="16">
        <f t="shared" si="1"/>
        <v>8</v>
      </c>
    </row>
    <row r="45" spans="1:13" s="9" customFormat="1" ht="89.25" x14ac:dyDescent="0.2">
      <c r="A45" s="13" t="s">
        <v>19</v>
      </c>
      <c r="B45" s="14">
        <v>34</v>
      </c>
      <c r="C45" s="13" t="s">
        <v>168</v>
      </c>
      <c r="D45" s="13" t="s">
        <v>256</v>
      </c>
      <c r="E45" s="15" t="s">
        <v>132</v>
      </c>
      <c r="F45" s="13" t="s">
        <v>36</v>
      </c>
      <c r="G45" s="60">
        <v>10</v>
      </c>
      <c r="H45" s="17"/>
      <c r="I45" s="17"/>
      <c r="J45" s="17"/>
      <c r="K45" s="17">
        <f t="shared" si="0"/>
        <v>0</v>
      </c>
      <c r="L45" s="17"/>
      <c r="M45" s="16">
        <f t="shared" si="1"/>
        <v>10</v>
      </c>
    </row>
    <row r="46" spans="1:13" s="9" customFormat="1" ht="38.25" x14ac:dyDescent="0.2">
      <c r="A46" s="13" t="s">
        <v>19</v>
      </c>
      <c r="B46" s="14">
        <v>35</v>
      </c>
      <c r="C46" s="13" t="s">
        <v>169</v>
      </c>
      <c r="D46" s="13" t="s">
        <v>257</v>
      </c>
      <c r="E46" s="15" t="s">
        <v>132</v>
      </c>
      <c r="F46" s="13" t="s">
        <v>36</v>
      </c>
      <c r="G46" s="60">
        <v>8</v>
      </c>
      <c r="H46" s="17"/>
      <c r="I46" s="17"/>
      <c r="J46" s="17"/>
      <c r="K46" s="17">
        <f t="shared" si="0"/>
        <v>0</v>
      </c>
      <c r="L46" s="17"/>
      <c r="M46" s="16">
        <f t="shared" si="1"/>
        <v>8</v>
      </c>
    </row>
    <row r="47" spans="1:13" s="9" customFormat="1" ht="51" x14ac:dyDescent="0.2">
      <c r="A47" s="13" t="s">
        <v>19</v>
      </c>
      <c r="B47" s="14">
        <v>36</v>
      </c>
      <c r="C47" s="13" t="s">
        <v>170</v>
      </c>
      <c r="D47" s="13" t="s">
        <v>258</v>
      </c>
      <c r="E47" s="15" t="s">
        <v>132</v>
      </c>
      <c r="F47" s="13" t="s">
        <v>20</v>
      </c>
      <c r="G47" s="60">
        <v>10</v>
      </c>
      <c r="H47" s="17"/>
      <c r="I47" s="17"/>
      <c r="J47" s="17"/>
      <c r="K47" s="17">
        <f t="shared" si="0"/>
        <v>0</v>
      </c>
      <c r="L47" s="17"/>
      <c r="M47" s="16">
        <f t="shared" si="1"/>
        <v>10</v>
      </c>
    </row>
    <row r="48" spans="1:13" s="9" customFormat="1" ht="63.75" x14ac:dyDescent="0.2">
      <c r="A48" s="13" t="s">
        <v>19</v>
      </c>
      <c r="B48" s="14">
        <v>37</v>
      </c>
      <c r="C48" s="13" t="s">
        <v>171</v>
      </c>
      <c r="D48" s="13" t="s">
        <v>259</v>
      </c>
      <c r="E48" s="15" t="s">
        <v>132</v>
      </c>
      <c r="F48" s="13" t="s">
        <v>36</v>
      </c>
      <c r="G48" s="60">
        <v>3</v>
      </c>
      <c r="H48" s="17"/>
      <c r="I48" s="17"/>
      <c r="J48" s="17"/>
      <c r="K48" s="17">
        <f t="shared" si="0"/>
        <v>0</v>
      </c>
      <c r="L48" s="17"/>
      <c r="M48" s="16">
        <f t="shared" si="1"/>
        <v>3</v>
      </c>
    </row>
    <row r="49" spans="1:13" s="9" customFormat="1" ht="242.25" x14ac:dyDescent="0.2">
      <c r="A49" s="13" t="s">
        <v>19</v>
      </c>
      <c r="B49" s="14">
        <v>38</v>
      </c>
      <c r="C49" s="13" t="s">
        <v>172</v>
      </c>
      <c r="D49" s="13" t="s">
        <v>321</v>
      </c>
      <c r="E49" s="15" t="s">
        <v>132</v>
      </c>
      <c r="F49" s="13" t="s">
        <v>36</v>
      </c>
      <c r="G49" s="60">
        <v>1</v>
      </c>
      <c r="H49" s="17"/>
      <c r="I49" s="17"/>
      <c r="J49" s="17"/>
      <c r="K49" s="17">
        <f t="shared" si="0"/>
        <v>0</v>
      </c>
      <c r="L49" s="17"/>
      <c r="M49" s="16">
        <f t="shared" si="1"/>
        <v>1</v>
      </c>
    </row>
    <row r="50" spans="1:13" s="9" customFormat="1" ht="89.25" x14ac:dyDescent="0.2">
      <c r="A50" s="13" t="s">
        <v>19</v>
      </c>
      <c r="B50" s="14">
        <v>39</v>
      </c>
      <c r="C50" s="13" t="s">
        <v>173</v>
      </c>
      <c r="D50" s="13" t="s">
        <v>322</v>
      </c>
      <c r="E50" s="15" t="s">
        <v>132</v>
      </c>
      <c r="F50" s="13" t="s">
        <v>36</v>
      </c>
      <c r="G50" s="60">
        <v>3</v>
      </c>
      <c r="H50" s="17"/>
      <c r="I50" s="17"/>
      <c r="J50" s="17"/>
      <c r="K50" s="17">
        <f t="shared" si="0"/>
        <v>0</v>
      </c>
      <c r="L50" s="17"/>
      <c r="M50" s="16">
        <f t="shared" si="1"/>
        <v>3</v>
      </c>
    </row>
    <row r="51" spans="1:13" s="9" customFormat="1" ht="25.5" x14ac:dyDescent="0.2">
      <c r="A51" s="13" t="s">
        <v>19</v>
      </c>
      <c r="B51" s="14">
        <v>40</v>
      </c>
      <c r="C51" s="13" t="s">
        <v>174</v>
      </c>
      <c r="D51" s="13" t="s">
        <v>323</v>
      </c>
      <c r="E51" s="15" t="s">
        <v>132</v>
      </c>
      <c r="F51" s="13" t="s">
        <v>36</v>
      </c>
      <c r="G51" s="60">
        <v>1</v>
      </c>
      <c r="H51" s="17"/>
      <c r="I51" s="17"/>
      <c r="J51" s="17"/>
      <c r="K51" s="17">
        <f t="shared" si="0"/>
        <v>0</v>
      </c>
      <c r="L51" s="17"/>
      <c r="M51" s="16">
        <f t="shared" si="1"/>
        <v>1</v>
      </c>
    </row>
    <row r="52" spans="1:13" s="9" customFormat="1" ht="38.25" x14ac:dyDescent="0.2">
      <c r="A52" s="13" t="s">
        <v>19</v>
      </c>
      <c r="B52" s="14">
        <v>41</v>
      </c>
      <c r="C52" s="13" t="s">
        <v>175</v>
      </c>
      <c r="D52" s="13" t="s">
        <v>260</v>
      </c>
      <c r="E52" s="15" t="s">
        <v>132</v>
      </c>
      <c r="F52" s="13" t="s">
        <v>36</v>
      </c>
      <c r="G52" s="60">
        <v>1</v>
      </c>
      <c r="H52" s="17"/>
      <c r="I52" s="17"/>
      <c r="J52" s="17"/>
      <c r="K52" s="17">
        <f t="shared" si="0"/>
        <v>0</v>
      </c>
      <c r="L52" s="17"/>
      <c r="M52" s="16">
        <f t="shared" si="1"/>
        <v>1</v>
      </c>
    </row>
    <row r="53" spans="1:13" s="9" customFormat="1" ht="102" x14ac:dyDescent="0.2">
      <c r="A53" s="13" t="s">
        <v>19</v>
      </c>
      <c r="B53" s="14">
        <v>42</v>
      </c>
      <c r="C53" s="13" t="s">
        <v>176</v>
      </c>
      <c r="D53" s="13" t="s">
        <v>261</v>
      </c>
      <c r="E53" s="15" t="s">
        <v>132</v>
      </c>
      <c r="F53" s="13" t="s">
        <v>36</v>
      </c>
      <c r="G53" s="60">
        <v>8</v>
      </c>
      <c r="H53" s="17"/>
      <c r="I53" s="17"/>
      <c r="J53" s="17"/>
      <c r="K53" s="17">
        <f t="shared" si="0"/>
        <v>0</v>
      </c>
      <c r="L53" s="17"/>
      <c r="M53" s="16">
        <f t="shared" si="1"/>
        <v>8</v>
      </c>
    </row>
    <row r="54" spans="1:13" s="9" customFormat="1" ht="293.25" x14ac:dyDescent="0.2">
      <c r="A54" s="13" t="s">
        <v>19</v>
      </c>
      <c r="B54" s="14">
        <v>43</v>
      </c>
      <c r="C54" s="13" t="s">
        <v>177</v>
      </c>
      <c r="D54" s="13" t="s">
        <v>324</v>
      </c>
      <c r="E54" s="15" t="s">
        <v>132</v>
      </c>
      <c r="F54" s="13" t="s">
        <v>36</v>
      </c>
      <c r="G54" s="60">
        <v>5</v>
      </c>
      <c r="H54" s="17"/>
      <c r="I54" s="17"/>
      <c r="J54" s="17"/>
      <c r="K54" s="17">
        <f t="shared" si="0"/>
        <v>0</v>
      </c>
      <c r="L54" s="17"/>
      <c r="M54" s="16">
        <f t="shared" si="1"/>
        <v>5</v>
      </c>
    </row>
    <row r="55" spans="1:13" s="9" customFormat="1" ht="63.75" x14ac:dyDescent="0.2">
      <c r="A55" s="13" t="s">
        <v>19</v>
      </c>
      <c r="B55" s="14">
        <v>44</v>
      </c>
      <c r="C55" s="13" t="s">
        <v>178</v>
      </c>
      <c r="D55" s="13" t="s">
        <v>262</v>
      </c>
      <c r="E55" s="15" t="s">
        <v>132</v>
      </c>
      <c r="F55" s="13" t="s">
        <v>36</v>
      </c>
      <c r="G55" s="60">
        <v>8</v>
      </c>
      <c r="H55" s="17"/>
      <c r="I55" s="17"/>
      <c r="J55" s="17"/>
      <c r="K55" s="17">
        <f t="shared" si="0"/>
        <v>0</v>
      </c>
      <c r="L55" s="17"/>
      <c r="M55" s="16">
        <f t="shared" si="1"/>
        <v>8</v>
      </c>
    </row>
    <row r="56" spans="1:13" s="9" customFormat="1" ht="25.5" x14ac:dyDescent="0.2">
      <c r="A56" s="13" t="s">
        <v>19</v>
      </c>
      <c r="B56" s="14">
        <v>45</v>
      </c>
      <c r="C56" s="13" t="s">
        <v>179</v>
      </c>
      <c r="D56" s="13" t="s">
        <v>263</v>
      </c>
      <c r="E56" s="15" t="s">
        <v>132</v>
      </c>
      <c r="F56" s="13" t="s">
        <v>36</v>
      </c>
      <c r="G56" s="60">
        <v>8</v>
      </c>
      <c r="H56" s="17"/>
      <c r="I56" s="17"/>
      <c r="J56" s="17"/>
      <c r="K56" s="17">
        <f t="shared" si="0"/>
        <v>0</v>
      </c>
      <c r="L56" s="17"/>
      <c r="M56" s="16">
        <f t="shared" si="1"/>
        <v>8</v>
      </c>
    </row>
    <row r="57" spans="1:13" s="9" customFormat="1" ht="114.75" x14ac:dyDescent="0.2">
      <c r="A57" s="13" t="s">
        <v>19</v>
      </c>
      <c r="B57" s="14">
        <v>46</v>
      </c>
      <c r="C57" s="13" t="s">
        <v>180</v>
      </c>
      <c r="D57" s="13" t="s">
        <v>264</v>
      </c>
      <c r="E57" s="15" t="s">
        <v>132</v>
      </c>
      <c r="F57" s="13" t="s">
        <v>36</v>
      </c>
      <c r="G57" s="60">
        <v>3</v>
      </c>
      <c r="H57" s="17"/>
      <c r="I57" s="17"/>
      <c r="J57" s="17"/>
      <c r="K57" s="17">
        <f t="shared" si="0"/>
        <v>0</v>
      </c>
      <c r="L57" s="17"/>
      <c r="M57" s="16">
        <f t="shared" si="1"/>
        <v>3</v>
      </c>
    </row>
    <row r="58" spans="1:13" s="9" customFormat="1" ht="63.75" x14ac:dyDescent="0.2">
      <c r="A58" s="13" t="s">
        <v>19</v>
      </c>
      <c r="B58" s="14">
        <v>47</v>
      </c>
      <c r="C58" s="13" t="s">
        <v>181</v>
      </c>
      <c r="D58" s="13" t="s">
        <v>265</v>
      </c>
      <c r="E58" s="15" t="s">
        <v>132</v>
      </c>
      <c r="F58" s="13" t="s">
        <v>36</v>
      </c>
      <c r="G58" s="60">
        <v>3</v>
      </c>
      <c r="H58" s="17"/>
      <c r="I58" s="17"/>
      <c r="J58" s="17"/>
      <c r="K58" s="17">
        <f t="shared" si="0"/>
        <v>0</v>
      </c>
      <c r="L58" s="17"/>
      <c r="M58" s="16">
        <f t="shared" si="1"/>
        <v>3</v>
      </c>
    </row>
    <row r="59" spans="1:13" s="9" customFormat="1" ht="102" x14ac:dyDescent="0.2">
      <c r="A59" s="13" t="s">
        <v>19</v>
      </c>
      <c r="B59" s="14">
        <v>48</v>
      </c>
      <c r="C59" s="13" t="s">
        <v>182</v>
      </c>
      <c r="D59" s="13" t="s">
        <v>266</v>
      </c>
      <c r="E59" s="15" t="s">
        <v>132</v>
      </c>
      <c r="F59" s="13" t="s">
        <v>36</v>
      </c>
      <c r="G59" s="60">
        <v>8</v>
      </c>
      <c r="H59" s="17"/>
      <c r="I59" s="17"/>
      <c r="J59" s="17"/>
      <c r="K59" s="17">
        <f t="shared" si="0"/>
        <v>0</v>
      </c>
      <c r="L59" s="17"/>
      <c r="M59" s="16">
        <f t="shared" si="1"/>
        <v>8</v>
      </c>
    </row>
    <row r="60" spans="1:13" s="9" customFormat="1" ht="25.5" x14ac:dyDescent="0.2">
      <c r="A60" s="13" t="s">
        <v>19</v>
      </c>
      <c r="B60" s="14">
        <v>49</v>
      </c>
      <c r="C60" s="13" t="s">
        <v>183</v>
      </c>
      <c r="D60" s="13" t="s">
        <v>267</v>
      </c>
      <c r="E60" s="15" t="s">
        <v>132</v>
      </c>
      <c r="F60" s="13" t="s">
        <v>36</v>
      </c>
      <c r="G60" s="60">
        <v>3</v>
      </c>
      <c r="H60" s="17"/>
      <c r="I60" s="17"/>
      <c r="J60" s="17"/>
      <c r="K60" s="17">
        <f t="shared" si="0"/>
        <v>0</v>
      </c>
      <c r="L60" s="17"/>
      <c r="M60" s="16">
        <f t="shared" si="1"/>
        <v>3</v>
      </c>
    </row>
    <row r="61" spans="1:13" s="9" customFormat="1" ht="25.5" x14ac:dyDescent="0.2">
      <c r="A61" s="13" t="s">
        <v>19</v>
      </c>
      <c r="B61" s="14">
        <v>50</v>
      </c>
      <c r="C61" s="13" t="s">
        <v>184</v>
      </c>
      <c r="D61" s="13" t="s">
        <v>268</v>
      </c>
      <c r="E61" s="15" t="s">
        <v>132</v>
      </c>
      <c r="F61" s="13" t="s">
        <v>36</v>
      </c>
      <c r="G61" s="60">
        <v>3</v>
      </c>
      <c r="H61" s="17"/>
      <c r="I61" s="17"/>
      <c r="J61" s="17"/>
      <c r="K61" s="17">
        <f t="shared" si="0"/>
        <v>0</v>
      </c>
      <c r="L61" s="17"/>
      <c r="M61" s="16">
        <f t="shared" si="1"/>
        <v>3</v>
      </c>
    </row>
    <row r="62" spans="1:13" s="9" customFormat="1" ht="51" x14ac:dyDescent="0.2">
      <c r="A62" s="13" t="s">
        <v>19</v>
      </c>
      <c r="B62" s="14">
        <v>51</v>
      </c>
      <c r="C62" s="13" t="s">
        <v>185</v>
      </c>
      <c r="D62" s="13" t="s">
        <v>269</v>
      </c>
      <c r="E62" s="15" t="s">
        <v>132</v>
      </c>
      <c r="F62" s="13" t="s">
        <v>36</v>
      </c>
      <c r="G62" s="60">
        <v>3</v>
      </c>
      <c r="H62" s="17"/>
      <c r="I62" s="17"/>
      <c r="J62" s="17"/>
      <c r="K62" s="17">
        <f t="shared" si="0"/>
        <v>0</v>
      </c>
      <c r="L62" s="17"/>
      <c r="M62" s="16">
        <f t="shared" si="1"/>
        <v>3</v>
      </c>
    </row>
    <row r="63" spans="1:13" s="9" customFormat="1" x14ac:dyDescent="0.2">
      <c r="A63" s="13" t="s">
        <v>19</v>
      </c>
      <c r="B63" s="14">
        <v>52</v>
      </c>
      <c r="C63" s="13" t="s">
        <v>186</v>
      </c>
      <c r="D63" s="13" t="s">
        <v>270</v>
      </c>
      <c r="E63" s="15" t="s">
        <v>132</v>
      </c>
      <c r="F63" s="13" t="s">
        <v>36</v>
      </c>
      <c r="G63" s="60">
        <v>5</v>
      </c>
      <c r="H63" s="17"/>
      <c r="I63" s="17"/>
      <c r="J63" s="17"/>
      <c r="K63" s="17">
        <f t="shared" si="0"/>
        <v>0</v>
      </c>
      <c r="L63" s="17"/>
      <c r="M63" s="16">
        <f t="shared" si="1"/>
        <v>5</v>
      </c>
    </row>
    <row r="64" spans="1:13" s="9" customFormat="1" ht="255" x14ac:dyDescent="0.2">
      <c r="A64" s="13" t="s">
        <v>19</v>
      </c>
      <c r="B64" s="14">
        <v>53</v>
      </c>
      <c r="C64" s="13" t="s">
        <v>187</v>
      </c>
      <c r="D64" s="13" t="s">
        <v>271</v>
      </c>
      <c r="E64" s="15" t="s">
        <v>132</v>
      </c>
      <c r="F64" s="13" t="s">
        <v>36</v>
      </c>
      <c r="G64" s="60">
        <v>7</v>
      </c>
      <c r="H64" s="17"/>
      <c r="I64" s="17"/>
      <c r="J64" s="17"/>
      <c r="K64" s="17">
        <f t="shared" si="0"/>
        <v>0</v>
      </c>
      <c r="L64" s="17"/>
      <c r="M64" s="16">
        <f t="shared" si="1"/>
        <v>7</v>
      </c>
    </row>
    <row r="65" spans="1:13" s="9" customFormat="1" ht="76.5" x14ac:dyDescent="0.2">
      <c r="A65" s="13" t="s">
        <v>19</v>
      </c>
      <c r="B65" s="14">
        <v>54</v>
      </c>
      <c r="C65" s="13" t="s">
        <v>188</v>
      </c>
      <c r="D65" s="13" t="s">
        <v>272</v>
      </c>
      <c r="E65" s="15" t="s">
        <v>231</v>
      </c>
      <c r="F65" s="13" t="s">
        <v>36</v>
      </c>
      <c r="G65" s="60">
        <v>3</v>
      </c>
      <c r="H65" s="17"/>
      <c r="I65" s="17"/>
      <c r="J65" s="17"/>
      <c r="K65" s="17">
        <f t="shared" si="0"/>
        <v>0</v>
      </c>
      <c r="L65" s="17"/>
      <c r="M65" s="16">
        <f t="shared" si="1"/>
        <v>3</v>
      </c>
    </row>
    <row r="66" spans="1:13" s="9" customFormat="1" ht="51" x14ac:dyDescent="0.2">
      <c r="A66" s="13" t="s">
        <v>19</v>
      </c>
      <c r="B66" s="14">
        <v>55</v>
      </c>
      <c r="C66" s="13" t="s">
        <v>189</v>
      </c>
      <c r="D66" s="13" t="s">
        <v>273</v>
      </c>
      <c r="E66" s="15" t="s">
        <v>132</v>
      </c>
      <c r="F66" s="13" t="s">
        <v>36</v>
      </c>
      <c r="G66" s="60">
        <v>6</v>
      </c>
      <c r="H66" s="17"/>
      <c r="I66" s="17"/>
      <c r="J66" s="17"/>
      <c r="K66" s="17">
        <f t="shared" si="0"/>
        <v>0</v>
      </c>
      <c r="L66" s="17"/>
      <c r="M66" s="16">
        <f t="shared" si="1"/>
        <v>6</v>
      </c>
    </row>
    <row r="67" spans="1:13" s="9" customFormat="1" ht="63.75" x14ac:dyDescent="0.2">
      <c r="A67" s="13" t="s">
        <v>19</v>
      </c>
      <c r="B67" s="14">
        <v>56</v>
      </c>
      <c r="C67" s="13" t="s">
        <v>190</v>
      </c>
      <c r="D67" s="13" t="s">
        <v>274</v>
      </c>
      <c r="E67" s="15" t="s">
        <v>132</v>
      </c>
      <c r="F67" s="13" t="s">
        <v>20</v>
      </c>
      <c r="G67" s="60">
        <v>2</v>
      </c>
      <c r="H67" s="17"/>
      <c r="I67" s="17"/>
      <c r="J67" s="17"/>
      <c r="K67" s="17">
        <f t="shared" si="0"/>
        <v>0</v>
      </c>
      <c r="L67" s="17"/>
      <c r="M67" s="16">
        <f t="shared" si="1"/>
        <v>2</v>
      </c>
    </row>
    <row r="68" spans="1:13" s="9" customFormat="1" ht="114.75" x14ac:dyDescent="0.2">
      <c r="A68" s="13" t="s">
        <v>19</v>
      </c>
      <c r="B68" s="14">
        <v>57</v>
      </c>
      <c r="C68" s="13" t="s">
        <v>191</v>
      </c>
      <c r="D68" s="13" t="s">
        <v>275</v>
      </c>
      <c r="E68" s="15" t="s">
        <v>231</v>
      </c>
      <c r="F68" s="13" t="s">
        <v>36</v>
      </c>
      <c r="G68" s="60">
        <v>8</v>
      </c>
      <c r="H68" s="17"/>
      <c r="I68" s="17"/>
      <c r="J68" s="17"/>
      <c r="K68" s="17">
        <f t="shared" si="0"/>
        <v>0</v>
      </c>
      <c r="L68" s="17"/>
      <c r="M68" s="16">
        <f t="shared" si="1"/>
        <v>8</v>
      </c>
    </row>
    <row r="69" spans="1:13" s="9" customFormat="1" ht="51" x14ac:dyDescent="0.2">
      <c r="A69" s="13" t="s">
        <v>19</v>
      </c>
      <c r="B69" s="14">
        <v>58</v>
      </c>
      <c r="C69" s="13" t="s">
        <v>192</v>
      </c>
      <c r="D69" s="13" t="s">
        <v>276</v>
      </c>
      <c r="E69" s="15" t="s">
        <v>132</v>
      </c>
      <c r="F69" s="13" t="s">
        <v>36</v>
      </c>
      <c r="G69" s="60">
        <v>1</v>
      </c>
      <c r="H69" s="17"/>
      <c r="I69" s="17"/>
      <c r="J69" s="17"/>
      <c r="K69" s="17">
        <f t="shared" si="0"/>
        <v>0</v>
      </c>
      <c r="L69" s="17"/>
      <c r="M69" s="16">
        <f t="shared" si="1"/>
        <v>1</v>
      </c>
    </row>
    <row r="70" spans="1:13" s="9" customFormat="1" ht="114.75" x14ac:dyDescent="0.2">
      <c r="A70" s="13" t="s">
        <v>19</v>
      </c>
      <c r="B70" s="14">
        <v>59</v>
      </c>
      <c r="C70" s="13" t="s">
        <v>193</v>
      </c>
      <c r="D70" s="13" t="s">
        <v>277</v>
      </c>
      <c r="E70" s="15" t="s">
        <v>132</v>
      </c>
      <c r="F70" s="13" t="s">
        <v>36</v>
      </c>
      <c r="G70" s="60">
        <v>1</v>
      </c>
      <c r="H70" s="17"/>
      <c r="I70" s="17"/>
      <c r="J70" s="17"/>
      <c r="K70" s="17">
        <f t="shared" si="0"/>
        <v>0</v>
      </c>
      <c r="L70" s="17"/>
      <c r="M70" s="16">
        <f t="shared" si="1"/>
        <v>1</v>
      </c>
    </row>
    <row r="71" spans="1:13" s="9" customFormat="1" ht="38.25" x14ac:dyDescent="0.2">
      <c r="A71" s="13" t="s">
        <v>19</v>
      </c>
      <c r="B71" s="14">
        <v>60</v>
      </c>
      <c r="C71" s="13" t="s">
        <v>194</v>
      </c>
      <c r="D71" s="13" t="s">
        <v>278</v>
      </c>
      <c r="E71" s="15" t="s">
        <v>132</v>
      </c>
      <c r="F71" s="13" t="s">
        <v>36</v>
      </c>
      <c r="G71" s="60">
        <v>6</v>
      </c>
      <c r="H71" s="17"/>
      <c r="I71" s="17"/>
      <c r="J71" s="17"/>
      <c r="K71" s="17">
        <f t="shared" si="0"/>
        <v>0</v>
      </c>
      <c r="L71" s="17"/>
      <c r="M71" s="16">
        <f t="shared" si="1"/>
        <v>6</v>
      </c>
    </row>
    <row r="72" spans="1:13" s="9" customFormat="1" ht="165.75" x14ac:dyDescent="0.2">
      <c r="A72" s="13" t="s">
        <v>19</v>
      </c>
      <c r="B72" s="14">
        <v>61</v>
      </c>
      <c r="C72" s="13" t="s">
        <v>195</v>
      </c>
      <c r="D72" s="13" t="s">
        <v>279</v>
      </c>
      <c r="E72" s="15" t="s">
        <v>132</v>
      </c>
      <c r="F72" s="13" t="s">
        <v>36</v>
      </c>
      <c r="G72" s="60">
        <v>6</v>
      </c>
      <c r="H72" s="17"/>
      <c r="I72" s="17"/>
      <c r="J72" s="17"/>
      <c r="K72" s="17">
        <f t="shared" si="0"/>
        <v>0</v>
      </c>
      <c r="L72" s="17"/>
      <c r="M72" s="16">
        <f t="shared" si="1"/>
        <v>6</v>
      </c>
    </row>
    <row r="73" spans="1:13" s="9" customFormat="1" ht="280.5" x14ac:dyDescent="0.2">
      <c r="A73" s="13" t="s">
        <v>19</v>
      </c>
      <c r="B73" s="14">
        <v>62</v>
      </c>
      <c r="C73" s="13" t="s">
        <v>196</v>
      </c>
      <c r="D73" s="13" t="s">
        <v>280</v>
      </c>
      <c r="E73" s="15" t="s">
        <v>132</v>
      </c>
      <c r="F73" s="13" t="s">
        <v>36</v>
      </c>
      <c r="G73" s="60">
        <v>1</v>
      </c>
      <c r="H73" s="17"/>
      <c r="I73" s="17"/>
      <c r="J73" s="17"/>
      <c r="K73" s="17">
        <f t="shared" si="0"/>
        <v>0</v>
      </c>
      <c r="L73" s="17"/>
      <c r="M73" s="16">
        <f t="shared" si="1"/>
        <v>1</v>
      </c>
    </row>
    <row r="74" spans="1:13" s="9" customFormat="1" ht="204" x14ac:dyDescent="0.2">
      <c r="A74" s="13" t="s">
        <v>19</v>
      </c>
      <c r="B74" s="14">
        <v>63</v>
      </c>
      <c r="C74" s="13" t="s">
        <v>197</v>
      </c>
      <c r="D74" s="13" t="s">
        <v>281</v>
      </c>
      <c r="E74" s="15" t="s">
        <v>132</v>
      </c>
      <c r="F74" s="13" t="s">
        <v>36</v>
      </c>
      <c r="G74" s="60">
        <v>1</v>
      </c>
      <c r="H74" s="17"/>
      <c r="I74" s="17"/>
      <c r="J74" s="17"/>
      <c r="K74" s="17">
        <f t="shared" si="0"/>
        <v>0</v>
      </c>
      <c r="L74" s="17"/>
      <c r="M74" s="16">
        <f t="shared" si="1"/>
        <v>1</v>
      </c>
    </row>
    <row r="75" spans="1:13" s="9" customFormat="1" ht="255" x14ac:dyDescent="0.2">
      <c r="A75" s="13" t="s">
        <v>19</v>
      </c>
      <c r="B75" s="14">
        <v>64</v>
      </c>
      <c r="C75" s="13" t="s">
        <v>198</v>
      </c>
      <c r="D75" s="13" t="s">
        <v>282</v>
      </c>
      <c r="E75" s="15" t="s">
        <v>132</v>
      </c>
      <c r="F75" s="13" t="s">
        <v>36</v>
      </c>
      <c r="G75" s="60">
        <v>1</v>
      </c>
      <c r="H75" s="17"/>
      <c r="I75" s="17"/>
      <c r="J75" s="17"/>
      <c r="K75" s="17">
        <f t="shared" si="0"/>
        <v>0</v>
      </c>
      <c r="L75" s="17"/>
      <c r="M75" s="16">
        <f t="shared" si="1"/>
        <v>1</v>
      </c>
    </row>
    <row r="76" spans="1:13" s="9" customFormat="1" ht="89.25" x14ac:dyDescent="0.2">
      <c r="A76" s="13" t="s">
        <v>19</v>
      </c>
      <c r="B76" s="14">
        <v>65</v>
      </c>
      <c r="C76" s="13" t="s">
        <v>199</v>
      </c>
      <c r="D76" s="13" t="s">
        <v>283</v>
      </c>
      <c r="E76" s="15" t="s">
        <v>132</v>
      </c>
      <c r="F76" s="13" t="s">
        <v>36</v>
      </c>
      <c r="G76" s="60">
        <v>2</v>
      </c>
      <c r="H76" s="17"/>
      <c r="I76" s="17"/>
      <c r="J76" s="17"/>
      <c r="K76" s="17">
        <f t="shared" si="0"/>
        <v>0</v>
      </c>
      <c r="L76" s="17"/>
      <c r="M76" s="16">
        <f t="shared" si="1"/>
        <v>2</v>
      </c>
    </row>
    <row r="77" spans="1:13" s="9" customFormat="1" ht="76.5" x14ac:dyDescent="0.2">
      <c r="A77" s="13" t="s">
        <v>19</v>
      </c>
      <c r="B77" s="14">
        <v>66</v>
      </c>
      <c r="C77" s="13" t="s">
        <v>200</v>
      </c>
      <c r="D77" s="13" t="s">
        <v>284</v>
      </c>
      <c r="E77" s="15" t="s">
        <v>132</v>
      </c>
      <c r="F77" s="13" t="s">
        <v>36</v>
      </c>
      <c r="G77" s="60">
        <v>1</v>
      </c>
      <c r="H77" s="17"/>
      <c r="I77" s="17"/>
      <c r="J77" s="17"/>
      <c r="K77" s="17">
        <f t="shared" si="0"/>
        <v>0</v>
      </c>
      <c r="L77" s="17"/>
      <c r="M77" s="16">
        <f t="shared" ref="M77:M109" si="2">G77</f>
        <v>1</v>
      </c>
    </row>
    <row r="78" spans="1:13" s="9" customFormat="1" ht="76.5" x14ac:dyDescent="0.2">
      <c r="A78" s="13" t="s">
        <v>19</v>
      </c>
      <c r="B78" s="14">
        <v>67</v>
      </c>
      <c r="C78" s="13" t="s">
        <v>201</v>
      </c>
      <c r="D78" s="13" t="s">
        <v>285</v>
      </c>
      <c r="E78" s="15" t="s">
        <v>132</v>
      </c>
      <c r="F78" s="13" t="s">
        <v>20</v>
      </c>
      <c r="G78" s="60">
        <v>1</v>
      </c>
      <c r="H78" s="17"/>
      <c r="I78" s="17"/>
      <c r="J78" s="17"/>
      <c r="K78" s="17">
        <f t="shared" si="0"/>
        <v>0</v>
      </c>
      <c r="L78" s="17"/>
      <c r="M78" s="16">
        <f t="shared" si="2"/>
        <v>1</v>
      </c>
    </row>
    <row r="79" spans="1:13" s="9" customFormat="1" ht="267.75" x14ac:dyDescent="0.2">
      <c r="A79" s="13" t="s">
        <v>19</v>
      </c>
      <c r="B79" s="14">
        <v>68</v>
      </c>
      <c r="C79" s="13" t="s">
        <v>202</v>
      </c>
      <c r="D79" s="13" t="s">
        <v>286</v>
      </c>
      <c r="E79" s="15" t="s">
        <v>132</v>
      </c>
      <c r="F79" s="13" t="s">
        <v>36</v>
      </c>
      <c r="G79" s="60">
        <v>2</v>
      </c>
      <c r="H79" s="17"/>
      <c r="I79" s="17"/>
      <c r="J79" s="17"/>
      <c r="K79" s="17">
        <f t="shared" si="0"/>
        <v>0</v>
      </c>
      <c r="L79" s="17"/>
      <c r="M79" s="16">
        <f t="shared" si="2"/>
        <v>2</v>
      </c>
    </row>
    <row r="80" spans="1:13" s="9" customFormat="1" ht="140.25" x14ac:dyDescent="0.2">
      <c r="A80" s="13" t="s">
        <v>19</v>
      </c>
      <c r="B80" s="14">
        <v>69</v>
      </c>
      <c r="C80" s="13" t="s">
        <v>203</v>
      </c>
      <c r="D80" s="13" t="s">
        <v>287</v>
      </c>
      <c r="E80" s="15" t="s">
        <v>132</v>
      </c>
      <c r="F80" s="13" t="s">
        <v>36</v>
      </c>
      <c r="G80" s="60">
        <v>1</v>
      </c>
      <c r="H80" s="17"/>
      <c r="I80" s="17"/>
      <c r="J80" s="17"/>
      <c r="K80" s="17">
        <f t="shared" si="0"/>
        <v>0</v>
      </c>
      <c r="L80" s="17"/>
      <c r="M80" s="16">
        <f t="shared" si="2"/>
        <v>1</v>
      </c>
    </row>
    <row r="81" spans="1:13" s="9" customFormat="1" ht="140.25" x14ac:dyDescent="0.2">
      <c r="A81" s="13" t="s">
        <v>19</v>
      </c>
      <c r="B81" s="14">
        <v>70</v>
      </c>
      <c r="C81" s="13" t="s">
        <v>204</v>
      </c>
      <c r="D81" s="13" t="s">
        <v>288</v>
      </c>
      <c r="E81" s="15" t="s">
        <v>132</v>
      </c>
      <c r="F81" s="13" t="s">
        <v>36</v>
      </c>
      <c r="G81" s="60">
        <v>1</v>
      </c>
      <c r="H81" s="17"/>
      <c r="I81" s="17"/>
      <c r="J81" s="17"/>
      <c r="K81" s="17">
        <f t="shared" si="0"/>
        <v>0</v>
      </c>
      <c r="L81" s="17"/>
      <c r="M81" s="16">
        <f t="shared" si="2"/>
        <v>1</v>
      </c>
    </row>
    <row r="82" spans="1:13" s="9" customFormat="1" ht="114.75" x14ac:dyDescent="0.2">
      <c r="A82" s="13" t="s">
        <v>19</v>
      </c>
      <c r="B82" s="14">
        <v>71</v>
      </c>
      <c r="C82" s="13" t="s">
        <v>205</v>
      </c>
      <c r="D82" s="13" t="s">
        <v>289</v>
      </c>
      <c r="E82" s="15" t="s">
        <v>132</v>
      </c>
      <c r="F82" s="13" t="s">
        <v>36</v>
      </c>
      <c r="G82" s="60">
        <v>1</v>
      </c>
      <c r="H82" s="17"/>
      <c r="I82" s="17"/>
      <c r="J82" s="17"/>
      <c r="K82" s="17">
        <f t="shared" si="0"/>
        <v>0</v>
      </c>
      <c r="L82" s="17"/>
      <c r="M82" s="16">
        <f t="shared" si="2"/>
        <v>1</v>
      </c>
    </row>
    <row r="83" spans="1:13" s="9" customFormat="1" ht="38.25" x14ac:dyDescent="0.2">
      <c r="A83" s="13" t="s">
        <v>19</v>
      </c>
      <c r="B83" s="14">
        <v>72</v>
      </c>
      <c r="C83" s="13" t="s">
        <v>206</v>
      </c>
      <c r="D83" s="13" t="s">
        <v>290</v>
      </c>
      <c r="E83" s="15" t="s">
        <v>132</v>
      </c>
      <c r="F83" s="13" t="s">
        <v>36</v>
      </c>
      <c r="G83" s="60">
        <v>20</v>
      </c>
      <c r="H83" s="17"/>
      <c r="I83" s="17"/>
      <c r="J83" s="17"/>
      <c r="K83" s="17">
        <f t="shared" si="0"/>
        <v>0</v>
      </c>
      <c r="L83" s="17"/>
      <c r="M83" s="16">
        <f t="shared" si="2"/>
        <v>20</v>
      </c>
    </row>
    <row r="84" spans="1:13" s="9" customFormat="1" ht="38.25" x14ac:dyDescent="0.2">
      <c r="A84" s="13" t="s">
        <v>19</v>
      </c>
      <c r="B84" s="14">
        <v>73</v>
      </c>
      <c r="C84" s="13" t="s">
        <v>207</v>
      </c>
      <c r="D84" s="13" t="s">
        <v>291</v>
      </c>
      <c r="E84" s="15" t="s">
        <v>132</v>
      </c>
      <c r="F84" s="13" t="s">
        <v>36</v>
      </c>
      <c r="G84" s="60">
        <v>10</v>
      </c>
      <c r="H84" s="17"/>
      <c r="I84" s="17"/>
      <c r="J84" s="17"/>
      <c r="K84" s="17">
        <f t="shared" si="0"/>
        <v>0</v>
      </c>
      <c r="L84" s="17"/>
      <c r="M84" s="16">
        <f t="shared" si="2"/>
        <v>10</v>
      </c>
    </row>
    <row r="85" spans="1:13" s="9" customFormat="1" ht="51" x14ac:dyDescent="0.2">
      <c r="A85" s="13" t="s">
        <v>19</v>
      </c>
      <c r="B85" s="14">
        <v>74</v>
      </c>
      <c r="C85" s="13" t="s">
        <v>208</v>
      </c>
      <c r="D85" s="13" t="s">
        <v>292</v>
      </c>
      <c r="E85" s="15" t="s">
        <v>132</v>
      </c>
      <c r="F85" s="13" t="s">
        <v>36</v>
      </c>
      <c r="G85" s="60">
        <v>20</v>
      </c>
      <c r="H85" s="17"/>
      <c r="I85" s="17"/>
      <c r="J85" s="17"/>
      <c r="K85" s="17">
        <f t="shared" si="0"/>
        <v>0</v>
      </c>
      <c r="L85" s="17"/>
      <c r="M85" s="16">
        <f t="shared" si="2"/>
        <v>20</v>
      </c>
    </row>
    <row r="86" spans="1:13" s="9" customFormat="1" ht="38.25" x14ac:dyDescent="0.2">
      <c r="A86" s="13" t="s">
        <v>19</v>
      </c>
      <c r="B86" s="14">
        <v>75</v>
      </c>
      <c r="C86" s="13" t="s">
        <v>209</v>
      </c>
      <c r="D86" s="13" t="s">
        <v>291</v>
      </c>
      <c r="E86" s="15" t="s">
        <v>132</v>
      </c>
      <c r="F86" s="13" t="s">
        <v>36</v>
      </c>
      <c r="G86" s="60">
        <v>10</v>
      </c>
      <c r="H86" s="17"/>
      <c r="I86" s="17"/>
      <c r="J86" s="17"/>
      <c r="K86" s="17">
        <f t="shared" si="0"/>
        <v>0</v>
      </c>
      <c r="L86" s="17"/>
      <c r="M86" s="16">
        <f t="shared" si="2"/>
        <v>10</v>
      </c>
    </row>
    <row r="87" spans="1:13" s="9" customFormat="1" ht="63.75" x14ac:dyDescent="0.2">
      <c r="A87" s="13" t="s">
        <v>19</v>
      </c>
      <c r="B87" s="14">
        <v>76</v>
      </c>
      <c r="C87" s="13" t="s">
        <v>210</v>
      </c>
      <c r="D87" s="13" t="s">
        <v>293</v>
      </c>
      <c r="E87" s="15" t="s">
        <v>132</v>
      </c>
      <c r="F87" s="13" t="s">
        <v>36</v>
      </c>
      <c r="G87" s="60">
        <v>5</v>
      </c>
      <c r="H87" s="17"/>
      <c r="I87" s="17"/>
      <c r="J87" s="17"/>
      <c r="K87" s="17">
        <f t="shared" si="0"/>
        <v>0</v>
      </c>
      <c r="L87" s="17"/>
      <c r="M87" s="16">
        <f t="shared" si="2"/>
        <v>5</v>
      </c>
    </row>
    <row r="88" spans="1:13" s="9" customFormat="1" ht="63.75" x14ac:dyDescent="0.2">
      <c r="A88" s="13" t="s">
        <v>19</v>
      </c>
      <c r="B88" s="14">
        <v>77</v>
      </c>
      <c r="C88" s="13" t="s">
        <v>211</v>
      </c>
      <c r="D88" s="13" t="s">
        <v>293</v>
      </c>
      <c r="E88" s="15" t="s">
        <v>132</v>
      </c>
      <c r="F88" s="13" t="s">
        <v>36</v>
      </c>
      <c r="G88" s="60">
        <v>5</v>
      </c>
      <c r="H88" s="17"/>
      <c r="I88" s="17"/>
      <c r="J88" s="17"/>
      <c r="K88" s="17">
        <f t="shared" si="0"/>
        <v>0</v>
      </c>
      <c r="L88" s="17"/>
      <c r="M88" s="16">
        <f t="shared" si="2"/>
        <v>5</v>
      </c>
    </row>
    <row r="89" spans="1:13" s="9" customFormat="1" ht="89.25" x14ac:dyDescent="0.2">
      <c r="A89" s="13" t="s">
        <v>19</v>
      </c>
      <c r="B89" s="14">
        <v>78</v>
      </c>
      <c r="C89" s="13" t="s">
        <v>212</v>
      </c>
      <c r="D89" s="13" t="s">
        <v>294</v>
      </c>
      <c r="E89" s="15" t="s">
        <v>132</v>
      </c>
      <c r="F89" s="13" t="s">
        <v>36</v>
      </c>
      <c r="G89" s="60">
        <v>5</v>
      </c>
      <c r="H89" s="17"/>
      <c r="I89" s="17"/>
      <c r="J89" s="17"/>
      <c r="K89" s="17">
        <f t="shared" si="0"/>
        <v>0</v>
      </c>
      <c r="L89" s="17"/>
      <c r="M89" s="16">
        <f t="shared" si="2"/>
        <v>5</v>
      </c>
    </row>
    <row r="90" spans="1:13" s="9" customFormat="1" ht="63.75" x14ac:dyDescent="0.2">
      <c r="A90" s="13" t="s">
        <v>19</v>
      </c>
      <c r="B90" s="14">
        <v>79</v>
      </c>
      <c r="C90" s="13" t="s">
        <v>213</v>
      </c>
      <c r="D90" s="13" t="s">
        <v>295</v>
      </c>
      <c r="E90" s="15" t="s">
        <v>132</v>
      </c>
      <c r="F90" s="13" t="s">
        <v>36</v>
      </c>
      <c r="G90" s="60">
        <v>5</v>
      </c>
      <c r="H90" s="17"/>
      <c r="I90" s="17"/>
      <c r="J90" s="17"/>
      <c r="K90" s="17">
        <f t="shared" si="0"/>
        <v>0</v>
      </c>
      <c r="L90" s="17"/>
      <c r="M90" s="16">
        <f t="shared" si="2"/>
        <v>5</v>
      </c>
    </row>
    <row r="91" spans="1:13" s="9" customFormat="1" ht="76.5" x14ac:dyDescent="0.2">
      <c r="A91" s="13" t="s">
        <v>19</v>
      </c>
      <c r="B91" s="14">
        <v>80</v>
      </c>
      <c r="C91" s="13" t="s">
        <v>214</v>
      </c>
      <c r="D91" s="13" t="s">
        <v>296</v>
      </c>
      <c r="E91" s="15" t="s">
        <v>132</v>
      </c>
      <c r="F91" s="13" t="s">
        <v>36</v>
      </c>
      <c r="G91" s="60">
        <v>5</v>
      </c>
      <c r="H91" s="17"/>
      <c r="I91" s="17"/>
      <c r="J91" s="17"/>
      <c r="K91" s="17">
        <f t="shared" si="0"/>
        <v>0</v>
      </c>
      <c r="L91" s="17"/>
      <c r="M91" s="16">
        <f t="shared" si="2"/>
        <v>5</v>
      </c>
    </row>
    <row r="92" spans="1:13" s="9" customFormat="1" ht="76.5" x14ac:dyDescent="0.2">
      <c r="A92" s="13" t="s">
        <v>19</v>
      </c>
      <c r="B92" s="14">
        <v>81</v>
      </c>
      <c r="C92" s="13" t="s">
        <v>215</v>
      </c>
      <c r="D92" s="13" t="s">
        <v>297</v>
      </c>
      <c r="E92" s="15" t="s">
        <v>132</v>
      </c>
      <c r="F92" s="13" t="s">
        <v>36</v>
      </c>
      <c r="G92" s="60">
        <v>5</v>
      </c>
      <c r="H92" s="17"/>
      <c r="I92" s="17"/>
      <c r="J92" s="17"/>
      <c r="K92" s="17">
        <f t="shared" si="0"/>
        <v>0</v>
      </c>
      <c r="L92" s="17"/>
      <c r="M92" s="16">
        <f t="shared" si="2"/>
        <v>5</v>
      </c>
    </row>
    <row r="93" spans="1:13" s="9" customFormat="1" ht="38.25" x14ac:dyDescent="0.2">
      <c r="A93" s="13" t="s">
        <v>19</v>
      </c>
      <c r="B93" s="14">
        <v>82</v>
      </c>
      <c r="C93" s="13" t="s">
        <v>216</v>
      </c>
      <c r="D93" s="13" t="s">
        <v>298</v>
      </c>
      <c r="E93" s="15" t="s">
        <v>132</v>
      </c>
      <c r="F93" s="13" t="s">
        <v>36</v>
      </c>
      <c r="G93" s="60">
        <v>5</v>
      </c>
      <c r="H93" s="17"/>
      <c r="I93" s="17"/>
      <c r="J93" s="17"/>
      <c r="K93" s="17">
        <f t="shared" si="0"/>
        <v>0</v>
      </c>
      <c r="L93" s="17"/>
      <c r="M93" s="16">
        <f t="shared" si="2"/>
        <v>5</v>
      </c>
    </row>
    <row r="94" spans="1:13" s="9" customFormat="1" ht="89.25" x14ac:dyDescent="0.2">
      <c r="A94" s="13" t="s">
        <v>19</v>
      </c>
      <c r="B94" s="14">
        <v>83</v>
      </c>
      <c r="C94" s="13" t="s">
        <v>217</v>
      </c>
      <c r="D94" s="13" t="s">
        <v>299</v>
      </c>
      <c r="E94" s="15" t="s">
        <v>132</v>
      </c>
      <c r="F94" s="13" t="s">
        <v>20</v>
      </c>
      <c r="G94" s="60">
        <v>4</v>
      </c>
      <c r="H94" s="17"/>
      <c r="I94" s="17"/>
      <c r="J94" s="17"/>
      <c r="K94" s="17">
        <f t="shared" si="0"/>
        <v>0</v>
      </c>
      <c r="L94" s="17"/>
      <c r="M94" s="16">
        <f t="shared" si="2"/>
        <v>4</v>
      </c>
    </row>
    <row r="95" spans="1:13" s="9" customFormat="1" ht="38.25" x14ac:dyDescent="0.2">
      <c r="A95" s="13" t="s">
        <v>19</v>
      </c>
      <c r="B95" s="14">
        <v>84</v>
      </c>
      <c r="C95" s="13" t="s">
        <v>218</v>
      </c>
      <c r="D95" s="13" t="s">
        <v>300</v>
      </c>
      <c r="E95" s="15" t="s">
        <v>132</v>
      </c>
      <c r="F95" s="13" t="s">
        <v>20</v>
      </c>
      <c r="G95" s="60">
        <v>4</v>
      </c>
      <c r="H95" s="17"/>
      <c r="I95" s="17"/>
      <c r="J95" s="17"/>
      <c r="K95" s="17">
        <f t="shared" si="0"/>
        <v>0</v>
      </c>
      <c r="L95" s="17"/>
      <c r="M95" s="16">
        <f t="shared" si="2"/>
        <v>4</v>
      </c>
    </row>
    <row r="96" spans="1:13" s="9" customFormat="1" ht="89.25" x14ac:dyDescent="0.2">
      <c r="A96" s="13" t="s">
        <v>19</v>
      </c>
      <c r="B96" s="14">
        <v>85</v>
      </c>
      <c r="C96" s="13" t="s">
        <v>219</v>
      </c>
      <c r="D96" s="13" t="s">
        <v>301</v>
      </c>
      <c r="E96" s="15" t="s">
        <v>132</v>
      </c>
      <c r="F96" s="13" t="s">
        <v>20</v>
      </c>
      <c r="G96" s="60">
        <v>4</v>
      </c>
      <c r="H96" s="17"/>
      <c r="I96" s="17"/>
      <c r="J96" s="17"/>
      <c r="K96" s="17">
        <f t="shared" si="0"/>
        <v>0</v>
      </c>
      <c r="L96" s="17"/>
      <c r="M96" s="16">
        <f t="shared" si="2"/>
        <v>4</v>
      </c>
    </row>
    <row r="97" spans="1:13" s="9" customFormat="1" ht="51" x14ac:dyDescent="0.2">
      <c r="A97" s="13" t="s">
        <v>19</v>
      </c>
      <c r="B97" s="14">
        <v>86</v>
      </c>
      <c r="C97" s="13" t="s">
        <v>220</v>
      </c>
      <c r="D97" s="13" t="s">
        <v>302</v>
      </c>
      <c r="E97" s="15" t="s">
        <v>132</v>
      </c>
      <c r="F97" s="13" t="s">
        <v>20</v>
      </c>
      <c r="G97" s="60">
        <v>4</v>
      </c>
      <c r="H97" s="17"/>
      <c r="I97" s="17"/>
      <c r="J97" s="17"/>
      <c r="K97" s="17">
        <f t="shared" si="0"/>
        <v>0</v>
      </c>
      <c r="L97" s="17"/>
      <c r="M97" s="16">
        <f t="shared" si="2"/>
        <v>4</v>
      </c>
    </row>
    <row r="98" spans="1:13" s="9" customFormat="1" ht="51" x14ac:dyDescent="0.2">
      <c r="A98" s="13" t="s">
        <v>19</v>
      </c>
      <c r="B98" s="14">
        <v>87</v>
      </c>
      <c r="C98" s="13" t="s">
        <v>221</v>
      </c>
      <c r="D98" s="13" t="s">
        <v>302</v>
      </c>
      <c r="E98" s="15" t="s">
        <v>132</v>
      </c>
      <c r="F98" s="13" t="s">
        <v>36</v>
      </c>
      <c r="G98" s="60">
        <v>4</v>
      </c>
      <c r="H98" s="17"/>
      <c r="I98" s="17"/>
      <c r="J98" s="17"/>
      <c r="K98" s="17">
        <f t="shared" si="0"/>
        <v>0</v>
      </c>
      <c r="L98" s="17"/>
      <c r="M98" s="16">
        <f t="shared" si="2"/>
        <v>4</v>
      </c>
    </row>
    <row r="99" spans="1:13" s="9" customFormat="1" ht="76.5" x14ac:dyDescent="0.2">
      <c r="A99" s="13" t="s">
        <v>19</v>
      </c>
      <c r="B99" s="14">
        <v>88</v>
      </c>
      <c r="C99" s="13" t="s">
        <v>222</v>
      </c>
      <c r="D99" s="13" t="s">
        <v>303</v>
      </c>
      <c r="E99" s="15" t="s">
        <v>132</v>
      </c>
      <c r="F99" s="13" t="s">
        <v>36</v>
      </c>
      <c r="G99" s="60">
        <v>4</v>
      </c>
      <c r="H99" s="17"/>
      <c r="I99" s="17"/>
      <c r="J99" s="17"/>
      <c r="K99" s="17">
        <f t="shared" si="0"/>
        <v>0</v>
      </c>
      <c r="L99" s="17"/>
      <c r="M99" s="16">
        <f t="shared" si="2"/>
        <v>4</v>
      </c>
    </row>
    <row r="100" spans="1:13" s="9" customFormat="1" ht="318.75" x14ac:dyDescent="0.2">
      <c r="A100" s="13" t="s">
        <v>19</v>
      </c>
      <c r="B100" s="14">
        <v>89</v>
      </c>
      <c r="C100" s="13" t="s">
        <v>177</v>
      </c>
      <c r="D100" s="13" t="s">
        <v>304</v>
      </c>
      <c r="E100" s="15" t="s">
        <v>132</v>
      </c>
      <c r="F100" s="13" t="s">
        <v>36</v>
      </c>
      <c r="G100" s="60">
        <v>4</v>
      </c>
      <c r="H100" s="17"/>
      <c r="I100" s="17"/>
      <c r="J100" s="17"/>
      <c r="K100" s="17">
        <f t="shared" si="0"/>
        <v>0</v>
      </c>
      <c r="L100" s="17"/>
      <c r="M100" s="16">
        <f t="shared" si="2"/>
        <v>4</v>
      </c>
    </row>
    <row r="101" spans="1:13" s="9" customFormat="1" ht="102" x14ac:dyDescent="0.2">
      <c r="A101" s="13" t="s">
        <v>19</v>
      </c>
      <c r="B101" s="14">
        <v>90</v>
      </c>
      <c r="C101" s="13" t="s">
        <v>223</v>
      </c>
      <c r="D101" s="13" t="s">
        <v>305</v>
      </c>
      <c r="E101" s="15" t="s">
        <v>231</v>
      </c>
      <c r="F101" s="13" t="s">
        <v>36</v>
      </c>
      <c r="G101" s="60">
        <v>10</v>
      </c>
      <c r="H101" s="17"/>
      <c r="I101" s="17"/>
      <c r="J101" s="17"/>
      <c r="K101" s="17">
        <f t="shared" si="0"/>
        <v>0</v>
      </c>
      <c r="L101" s="17"/>
      <c r="M101" s="16">
        <f t="shared" si="2"/>
        <v>10</v>
      </c>
    </row>
    <row r="102" spans="1:13" s="9" customFormat="1" x14ac:dyDescent="0.2">
      <c r="A102" s="13" t="s">
        <v>19</v>
      </c>
      <c r="B102" s="14">
        <v>91</v>
      </c>
      <c r="C102" s="13" t="s">
        <v>186</v>
      </c>
      <c r="D102" s="13" t="s">
        <v>270</v>
      </c>
      <c r="E102" s="15" t="s">
        <v>132</v>
      </c>
      <c r="F102" s="13" t="s">
        <v>36</v>
      </c>
      <c r="G102" s="60">
        <v>1</v>
      </c>
      <c r="H102" s="17"/>
      <c r="I102" s="17"/>
      <c r="J102" s="17"/>
      <c r="K102" s="17">
        <f t="shared" si="0"/>
        <v>0</v>
      </c>
      <c r="L102" s="17"/>
      <c r="M102" s="16">
        <f t="shared" si="2"/>
        <v>1</v>
      </c>
    </row>
    <row r="103" spans="1:13" s="9" customFormat="1" ht="140.25" x14ac:dyDescent="0.2">
      <c r="A103" s="13" t="s">
        <v>19</v>
      </c>
      <c r="B103" s="14">
        <v>92</v>
      </c>
      <c r="C103" s="13" t="s">
        <v>224</v>
      </c>
      <c r="D103" s="13" t="s">
        <v>306</v>
      </c>
      <c r="E103" s="15" t="s">
        <v>132</v>
      </c>
      <c r="F103" s="13" t="s">
        <v>20</v>
      </c>
      <c r="G103" s="60">
        <v>6</v>
      </c>
      <c r="H103" s="17"/>
      <c r="I103" s="17"/>
      <c r="J103" s="17"/>
      <c r="K103" s="17">
        <f t="shared" si="0"/>
        <v>0</v>
      </c>
      <c r="L103" s="17"/>
      <c r="M103" s="16">
        <f t="shared" si="2"/>
        <v>6</v>
      </c>
    </row>
    <row r="104" spans="1:13" s="9" customFormat="1" ht="51" x14ac:dyDescent="0.2">
      <c r="A104" s="13" t="s">
        <v>19</v>
      </c>
      <c r="B104" s="14">
        <v>93</v>
      </c>
      <c r="C104" s="13" t="s">
        <v>225</v>
      </c>
      <c r="D104" s="13" t="s">
        <v>307</v>
      </c>
      <c r="E104" s="15" t="s">
        <v>132</v>
      </c>
      <c r="F104" s="13" t="s">
        <v>36</v>
      </c>
      <c r="G104" s="60">
        <v>10</v>
      </c>
      <c r="H104" s="17"/>
      <c r="I104" s="17"/>
      <c r="J104" s="17"/>
      <c r="K104" s="17">
        <f t="shared" si="0"/>
        <v>0</v>
      </c>
      <c r="L104" s="17"/>
      <c r="M104" s="16">
        <f t="shared" si="2"/>
        <v>10</v>
      </c>
    </row>
    <row r="105" spans="1:13" s="9" customFormat="1" ht="178.5" x14ac:dyDescent="0.2">
      <c r="A105" s="13" t="s">
        <v>19</v>
      </c>
      <c r="B105" s="14">
        <v>94</v>
      </c>
      <c r="C105" s="13" t="s">
        <v>226</v>
      </c>
      <c r="D105" s="13" t="s">
        <v>308</v>
      </c>
      <c r="E105" s="15" t="s">
        <v>132</v>
      </c>
      <c r="F105" s="13" t="s">
        <v>36</v>
      </c>
      <c r="G105" s="60">
        <v>1</v>
      </c>
      <c r="H105" s="17"/>
      <c r="I105" s="17"/>
      <c r="J105" s="17"/>
      <c r="K105" s="17">
        <f t="shared" si="0"/>
        <v>0</v>
      </c>
      <c r="L105" s="17"/>
      <c r="M105" s="16">
        <f t="shared" si="2"/>
        <v>1</v>
      </c>
    </row>
    <row r="106" spans="1:13" s="9" customFormat="1" ht="76.5" x14ac:dyDescent="0.2">
      <c r="A106" s="13" t="s">
        <v>19</v>
      </c>
      <c r="B106" s="14">
        <v>95</v>
      </c>
      <c r="C106" s="13" t="s">
        <v>227</v>
      </c>
      <c r="D106" s="13" t="s">
        <v>309</v>
      </c>
      <c r="E106" s="15" t="s">
        <v>132</v>
      </c>
      <c r="F106" s="13" t="s">
        <v>20</v>
      </c>
      <c r="G106" s="60">
        <v>15</v>
      </c>
      <c r="H106" s="17"/>
      <c r="I106" s="17"/>
      <c r="J106" s="17"/>
      <c r="K106" s="17">
        <f t="shared" si="0"/>
        <v>0</v>
      </c>
      <c r="L106" s="17"/>
      <c r="M106" s="16">
        <f t="shared" si="2"/>
        <v>15</v>
      </c>
    </row>
    <row r="107" spans="1:13" s="9" customFormat="1" ht="242.25" x14ac:dyDescent="0.2">
      <c r="A107" s="13" t="s">
        <v>19</v>
      </c>
      <c r="B107" s="14">
        <v>96</v>
      </c>
      <c r="C107" s="13" t="s">
        <v>228</v>
      </c>
      <c r="D107" s="13" t="s">
        <v>310</v>
      </c>
      <c r="E107" s="15" t="s">
        <v>132</v>
      </c>
      <c r="F107" s="13" t="s">
        <v>36</v>
      </c>
      <c r="G107" s="60">
        <v>1</v>
      </c>
      <c r="H107" s="17"/>
      <c r="I107" s="17"/>
      <c r="J107" s="17"/>
      <c r="K107" s="17">
        <f t="shared" si="0"/>
        <v>0</v>
      </c>
      <c r="L107" s="17"/>
      <c r="M107" s="16">
        <f t="shared" si="2"/>
        <v>1</v>
      </c>
    </row>
    <row r="108" spans="1:13" s="9" customFormat="1" ht="178.5" x14ac:dyDescent="0.2">
      <c r="A108" s="13" t="s">
        <v>19</v>
      </c>
      <c r="B108" s="14">
        <v>97</v>
      </c>
      <c r="C108" s="13" t="s">
        <v>229</v>
      </c>
      <c r="D108" s="13" t="s">
        <v>311</v>
      </c>
      <c r="E108" s="15" t="s">
        <v>132</v>
      </c>
      <c r="F108" s="13" t="s">
        <v>36</v>
      </c>
      <c r="G108" s="60">
        <v>1</v>
      </c>
      <c r="H108" s="17"/>
      <c r="I108" s="17"/>
      <c r="J108" s="17"/>
      <c r="K108" s="17">
        <f t="shared" si="0"/>
        <v>0</v>
      </c>
      <c r="L108" s="17"/>
      <c r="M108" s="16">
        <f t="shared" si="2"/>
        <v>1</v>
      </c>
    </row>
    <row r="109" spans="1:13" s="9" customFormat="1" ht="165.75" x14ac:dyDescent="0.2">
      <c r="A109" s="13" t="s">
        <v>19</v>
      </c>
      <c r="B109" s="14">
        <v>98</v>
      </c>
      <c r="C109" s="13" t="s">
        <v>230</v>
      </c>
      <c r="D109" s="13" t="s">
        <v>312</v>
      </c>
      <c r="E109" s="15" t="s">
        <v>231</v>
      </c>
      <c r="F109" s="13" t="s">
        <v>20</v>
      </c>
      <c r="G109" s="60">
        <v>1</v>
      </c>
      <c r="H109" s="17"/>
      <c r="I109" s="17"/>
      <c r="J109" s="17"/>
      <c r="K109" s="17">
        <f t="shared" si="0"/>
        <v>0</v>
      </c>
      <c r="L109" s="17"/>
      <c r="M109" s="16">
        <f t="shared" si="2"/>
        <v>1</v>
      </c>
    </row>
    <row r="110" spans="1:13" x14ac:dyDescent="0.2">
      <c r="G110" s="18"/>
    </row>
    <row r="111" spans="1:13" ht="15" x14ac:dyDescent="0.25">
      <c r="G111" s="19"/>
      <c r="M111" s="20"/>
    </row>
    <row r="112" spans="1:13" s="21" customFormat="1" ht="15" x14ac:dyDescent="0.25"/>
    <row r="114" spans="1:11" ht="18" x14ac:dyDescent="0.25">
      <c r="A114" s="22" t="s">
        <v>21</v>
      </c>
    </row>
    <row r="115" spans="1:11" s="23" customFormat="1" x14ac:dyDescent="0.2">
      <c r="B115" s="24" t="s">
        <v>22</v>
      </c>
      <c r="C115" s="47"/>
      <c r="D115" s="47"/>
      <c r="E115" s="48" t="s">
        <v>23</v>
      </c>
      <c r="F115" s="47"/>
      <c r="G115" s="47"/>
      <c r="H115" s="49"/>
    </row>
    <row r="116" spans="1:11" s="9" customFormat="1" x14ac:dyDescent="0.2">
      <c r="B116" s="15">
        <v>1</v>
      </c>
      <c r="C116" s="53" t="s">
        <v>24</v>
      </c>
      <c r="D116" s="53"/>
      <c r="E116" s="50"/>
      <c r="F116" s="51"/>
      <c r="G116" s="51"/>
      <c r="H116" s="52"/>
    </row>
    <row r="117" spans="1:11" s="9" customFormat="1" x14ac:dyDescent="0.2">
      <c r="B117" s="15">
        <v>2</v>
      </c>
      <c r="C117" s="53" t="s">
        <v>25</v>
      </c>
      <c r="D117" s="53"/>
      <c r="E117" s="50"/>
      <c r="F117" s="51"/>
      <c r="G117" s="51"/>
      <c r="H117" s="52"/>
    </row>
    <row r="118" spans="1:11" s="9" customFormat="1" x14ac:dyDescent="0.2">
      <c r="B118" s="15">
        <v>3</v>
      </c>
      <c r="C118" s="53" t="s">
        <v>26</v>
      </c>
      <c r="D118" s="53"/>
      <c r="E118" s="50" t="s">
        <v>6</v>
      </c>
      <c r="F118" s="51"/>
      <c r="G118" s="51"/>
      <c r="H118" s="52"/>
    </row>
    <row r="119" spans="1:11" s="9" customFormat="1" x14ac:dyDescent="0.2">
      <c r="B119" s="15">
        <v>4</v>
      </c>
      <c r="C119" s="53" t="s">
        <v>27</v>
      </c>
      <c r="D119" s="53"/>
      <c r="E119" s="50" t="s">
        <v>6</v>
      </c>
      <c r="F119" s="51"/>
      <c r="G119" s="51"/>
      <c r="H119" s="52"/>
    </row>
    <row r="120" spans="1:11" x14ac:dyDescent="0.2">
      <c r="B120" s="15">
        <v>5</v>
      </c>
      <c r="C120" s="53" t="s">
        <v>28</v>
      </c>
      <c r="D120" s="53"/>
      <c r="E120" s="50" t="s">
        <v>6</v>
      </c>
      <c r="F120" s="51"/>
      <c r="G120" s="51"/>
      <c r="H120" s="52"/>
    </row>
    <row r="121" spans="1:11" x14ac:dyDescent="0.2">
      <c r="B121" s="15">
        <v>6</v>
      </c>
      <c r="C121" s="51"/>
      <c r="D121" s="51"/>
      <c r="E121" s="50" t="s">
        <v>6</v>
      </c>
      <c r="F121" s="51"/>
      <c r="G121" s="51"/>
      <c r="H121" s="52"/>
    </row>
    <row r="122" spans="1:11" x14ac:dyDescent="0.2">
      <c r="B122" s="15">
        <v>7</v>
      </c>
      <c r="C122" s="51"/>
      <c r="D122" s="51"/>
      <c r="E122" s="50" t="s">
        <v>6</v>
      </c>
      <c r="F122" s="51"/>
      <c r="G122" s="51"/>
      <c r="H122" s="52"/>
    </row>
    <row r="123" spans="1:11" x14ac:dyDescent="0.2">
      <c r="B123" s="15">
        <v>8</v>
      </c>
      <c r="C123" s="51"/>
      <c r="D123" s="51"/>
      <c r="E123" s="50" t="s">
        <v>6</v>
      </c>
      <c r="F123" s="51"/>
      <c r="G123" s="51"/>
      <c r="H123" s="52"/>
    </row>
    <row r="125" spans="1:11" s="25" customFormat="1" ht="15" x14ac:dyDescent="0.2">
      <c r="A125" s="56" t="s">
        <v>29</v>
      </c>
      <c r="B125" s="57"/>
      <c r="C125" s="57"/>
      <c r="D125" s="57"/>
      <c r="E125" s="57"/>
      <c r="F125" s="57"/>
      <c r="G125" s="57"/>
      <c r="H125" s="57"/>
      <c r="I125" s="57"/>
      <c r="J125" s="57"/>
      <c r="K125" s="57"/>
    </row>
    <row r="126" spans="1:11" s="25" customFormat="1" ht="15" x14ac:dyDescent="0.2">
      <c r="A126" s="54" t="s">
        <v>30</v>
      </c>
      <c r="B126" s="55"/>
      <c r="C126" s="55"/>
      <c r="D126" s="55"/>
      <c r="E126" s="55"/>
      <c r="F126" s="55"/>
      <c r="G126" s="55"/>
      <c r="H126" s="55"/>
      <c r="I126" s="55"/>
      <c r="J126" s="55"/>
      <c r="K126" s="55"/>
    </row>
    <row r="127" spans="1:11" s="25" customFormat="1" ht="15" x14ac:dyDescent="0.2">
      <c r="A127" s="54" t="s">
        <v>31</v>
      </c>
      <c r="B127" s="55"/>
      <c r="C127" s="55"/>
      <c r="D127" s="55"/>
      <c r="E127" s="55"/>
      <c r="F127" s="55"/>
      <c r="G127" s="55"/>
      <c r="H127" s="55"/>
      <c r="I127" s="55"/>
      <c r="J127" s="55"/>
      <c r="K127" s="55"/>
    </row>
    <row r="128" spans="1:11" s="25" customFormat="1" ht="15" x14ac:dyDescent="0.2">
      <c r="A128" s="54" t="s">
        <v>32</v>
      </c>
      <c r="B128" s="55"/>
      <c r="C128" s="55"/>
      <c r="D128" s="55"/>
      <c r="E128" s="55"/>
      <c r="F128" s="55"/>
      <c r="G128" s="55"/>
      <c r="H128" s="55"/>
      <c r="I128" s="55"/>
      <c r="J128" s="55"/>
      <c r="K128" s="55"/>
    </row>
    <row r="129" spans="1:11" s="26" customFormat="1" ht="15" x14ac:dyDescent="0.2">
      <c r="A129" s="54" t="s">
        <v>33</v>
      </c>
      <c r="B129" s="55"/>
      <c r="C129" s="55"/>
      <c r="D129" s="55"/>
      <c r="E129" s="55"/>
      <c r="F129" s="55"/>
      <c r="G129" s="55"/>
      <c r="H129" s="55"/>
      <c r="I129" s="55"/>
      <c r="J129" s="55"/>
      <c r="K129" s="55"/>
    </row>
    <row r="130" spans="1:11" s="27" customFormat="1" ht="15" x14ac:dyDescent="0.2">
      <c r="A130" s="58" t="s">
        <v>34</v>
      </c>
      <c r="B130" s="59"/>
      <c r="C130" s="59"/>
      <c r="D130" s="59"/>
      <c r="E130" s="59"/>
      <c r="F130" s="59"/>
      <c r="G130" s="59"/>
      <c r="H130" s="59"/>
      <c r="I130" s="59"/>
      <c r="J130" s="59"/>
      <c r="K130" s="59"/>
    </row>
    <row r="131" spans="1:11" ht="15" x14ac:dyDescent="0.2">
      <c r="A131" s="54" t="s">
        <v>35</v>
      </c>
      <c r="B131" s="55"/>
      <c r="C131" s="55"/>
      <c r="D131" s="55"/>
      <c r="E131" s="55"/>
      <c r="F131" s="55"/>
      <c r="G131" s="55"/>
      <c r="H131" s="55"/>
      <c r="I131" s="55"/>
      <c r="J131" s="55"/>
      <c r="K131" s="55"/>
    </row>
  </sheetData>
  <sheetProtection sheet="1" objects="1" scenarios="1"/>
  <autoFilter ref="A11:BY109" xr:uid="{00000000-0009-0000-0000-000000000000}"/>
  <mergeCells count="46">
    <mergeCell ref="C123:D123"/>
    <mergeCell ref="E123:H123"/>
    <mergeCell ref="A131:K131"/>
    <mergeCell ref="A125:K125"/>
    <mergeCell ref="A126:K126"/>
    <mergeCell ref="A127:K127"/>
    <mergeCell ref="A128:K128"/>
    <mergeCell ref="A129:K129"/>
    <mergeCell ref="A130:K130"/>
    <mergeCell ref="E120:H120"/>
    <mergeCell ref="C121:D121"/>
    <mergeCell ref="E121:H121"/>
    <mergeCell ref="C122:D122"/>
    <mergeCell ref="E122:H122"/>
    <mergeCell ref="C120:D120"/>
    <mergeCell ref="E118:H118"/>
    <mergeCell ref="E119:H119"/>
    <mergeCell ref="C117:D117"/>
    <mergeCell ref="C118:D118"/>
    <mergeCell ref="C119:D119"/>
    <mergeCell ref="C115:D115"/>
    <mergeCell ref="E115:H115"/>
    <mergeCell ref="E116:H116"/>
    <mergeCell ref="C116:D116"/>
    <mergeCell ref="E117:H117"/>
    <mergeCell ref="M8:M10"/>
    <mergeCell ref="H9:H10"/>
    <mergeCell ref="I9:I10"/>
    <mergeCell ref="A8:A10"/>
    <mergeCell ref="B8:B10"/>
    <mergeCell ref="C8:D8"/>
    <mergeCell ref="E8:E10"/>
    <mergeCell ref="F8:F10"/>
    <mergeCell ref="C9:C10"/>
    <mergeCell ref="D9:D10"/>
    <mergeCell ref="G8:G10"/>
    <mergeCell ref="H8:I8"/>
    <mergeCell ref="J8:J10"/>
    <mergeCell ref="K8:K10"/>
    <mergeCell ref="L8:L10"/>
    <mergeCell ref="A2:G2"/>
    <mergeCell ref="D3:G3"/>
    <mergeCell ref="A4:B6"/>
    <mergeCell ref="D4:G4"/>
    <mergeCell ref="D5:G5"/>
    <mergeCell ref="D6:G6"/>
  </mergeCells>
  <dataValidations count="2">
    <dataValidation type="list" showInputMessage="1" showErrorMessage="1" errorTitle="Ошибка" error="Страна должна быть выбрана из списка." prompt="Выберите страну из списка" sqref="L12:L109 F12:F109" xr:uid="{00000000-0002-0000-0000-000000000000}">
      <formula1>COUNTRY</formula1>
    </dataValidation>
    <dataValidation type="decimal" allowBlank="1" showInputMessage="1" showErrorMessage="1" errorTitle="Неверное число!" error="Уровень локализации может принимать значения от 0 до 1" sqref="K12:K109" xr:uid="{00000000-0002-0000-0000-000001000000}">
      <formula1>0</formula1>
      <formula2>1</formula2>
    </dataValidation>
  </dataValidations>
  <pageMargins left="0.31496062992125984" right="0.31496062992125984" top="0.35433070866141736" bottom="0.35433070866141736" header="0.11811023622047245" footer="0.11811023622047245"/>
  <pageSetup paperSize="8" scale="10"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7"/>
  <sheetViews>
    <sheetView workbookViewId="0"/>
  </sheetViews>
  <sheetFormatPr defaultRowHeight="12.75" x14ac:dyDescent="0.2"/>
  <cols>
    <col min="1" max="1" width="23" style="1" customWidth="1"/>
    <col min="2" max="16384" width="9.140625" style="1"/>
  </cols>
  <sheetData>
    <row r="1" spans="1:1" ht="36" customHeight="1" x14ac:dyDescent="0.25">
      <c r="A1" s="28" t="s">
        <v>36</v>
      </c>
    </row>
    <row r="2" spans="1:1" ht="18" customHeight="1" x14ac:dyDescent="0.25">
      <c r="A2" s="28" t="s">
        <v>37</v>
      </c>
    </row>
    <row r="3" spans="1:1" ht="18" customHeight="1" x14ac:dyDescent="0.25">
      <c r="A3" s="28" t="s">
        <v>38</v>
      </c>
    </row>
    <row r="4" spans="1:1" ht="18" customHeight="1" x14ac:dyDescent="0.25">
      <c r="A4" s="28" t="s">
        <v>39</v>
      </c>
    </row>
    <row r="5" spans="1:1" ht="18" customHeight="1" x14ac:dyDescent="0.25">
      <c r="A5" s="28" t="s">
        <v>40</v>
      </c>
    </row>
    <row r="6" spans="1:1" ht="18" customHeight="1" x14ac:dyDescent="0.25">
      <c r="A6" s="28" t="s">
        <v>41</v>
      </c>
    </row>
    <row r="7" spans="1:1" ht="18" customHeight="1" x14ac:dyDescent="0.25">
      <c r="A7" s="28" t="s">
        <v>42</v>
      </c>
    </row>
    <row r="8" spans="1:1" ht="18" customHeight="1" x14ac:dyDescent="0.25">
      <c r="A8" s="28" t="s">
        <v>43</v>
      </c>
    </row>
    <row r="9" spans="1:1" ht="18" customHeight="1" x14ac:dyDescent="0.25">
      <c r="A9" s="28" t="s">
        <v>44</v>
      </c>
    </row>
    <row r="10" spans="1:1" ht="18" customHeight="1" x14ac:dyDescent="0.25">
      <c r="A10" s="28" t="s">
        <v>45</v>
      </c>
    </row>
    <row r="11" spans="1:1" ht="18" customHeight="1" x14ac:dyDescent="0.25">
      <c r="A11" s="28" t="s">
        <v>46</v>
      </c>
    </row>
    <row r="12" spans="1:1" ht="18" customHeight="1" x14ac:dyDescent="0.25">
      <c r="A12" s="28" t="s">
        <v>47</v>
      </c>
    </row>
    <row r="13" spans="1:1" ht="18" customHeight="1" x14ac:dyDescent="0.25">
      <c r="A13" s="28" t="s">
        <v>48</v>
      </c>
    </row>
    <row r="14" spans="1:1" ht="18" customHeight="1" x14ac:dyDescent="0.25">
      <c r="A14" s="28" t="s">
        <v>49</v>
      </c>
    </row>
    <row r="15" spans="1:1" ht="18" customHeight="1" x14ac:dyDescent="0.25">
      <c r="A15" s="28" t="s">
        <v>50</v>
      </c>
    </row>
    <row r="16" spans="1:1" ht="36" customHeight="1" x14ac:dyDescent="0.25">
      <c r="A16" s="28" t="s">
        <v>51</v>
      </c>
    </row>
    <row r="17" spans="1:1" ht="18" customHeight="1" x14ac:dyDescent="0.25">
      <c r="A17" s="28" t="s">
        <v>52</v>
      </c>
    </row>
    <row r="18" spans="1:1" ht="18" customHeight="1" x14ac:dyDescent="0.25">
      <c r="A18" s="28" t="s">
        <v>53</v>
      </c>
    </row>
    <row r="19" spans="1:1" ht="18" customHeight="1" x14ac:dyDescent="0.25">
      <c r="A19" s="28" t="s">
        <v>54</v>
      </c>
    </row>
    <row r="20" spans="1:1" ht="18" customHeight="1" x14ac:dyDescent="0.25">
      <c r="A20" s="28" t="s">
        <v>55</v>
      </c>
    </row>
    <row r="21" spans="1:1" ht="18" customHeight="1" x14ac:dyDescent="0.25">
      <c r="A21" s="28" t="s">
        <v>56</v>
      </c>
    </row>
    <row r="22" spans="1:1" ht="18" customHeight="1" x14ac:dyDescent="0.25">
      <c r="A22" s="28" t="s">
        <v>57</v>
      </c>
    </row>
    <row r="23" spans="1:1" ht="18" customHeight="1" x14ac:dyDescent="0.25">
      <c r="A23" s="28" t="s">
        <v>58</v>
      </c>
    </row>
    <row r="24" spans="1:1" ht="18" customHeight="1" x14ac:dyDescent="0.25">
      <c r="A24" s="28" t="s">
        <v>59</v>
      </c>
    </row>
    <row r="25" spans="1:1" ht="18" customHeight="1" x14ac:dyDescent="0.25">
      <c r="A25" s="28" t="s">
        <v>60</v>
      </c>
    </row>
    <row r="26" spans="1:1" ht="18" customHeight="1" x14ac:dyDescent="0.25">
      <c r="A26" s="28" t="s">
        <v>61</v>
      </c>
    </row>
    <row r="27" spans="1:1" ht="36" customHeight="1" x14ac:dyDescent="0.25">
      <c r="A27" s="28" t="s">
        <v>62</v>
      </c>
    </row>
    <row r="28" spans="1:1" ht="18" customHeight="1" x14ac:dyDescent="0.25">
      <c r="A28" s="28" t="s">
        <v>63</v>
      </c>
    </row>
    <row r="29" spans="1:1" ht="18" customHeight="1" x14ac:dyDescent="0.25">
      <c r="A29" s="28" t="s">
        <v>64</v>
      </c>
    </row>
    <row r="30" spans="1:1" ht="18" customHeight="1" x14ac:dyDescent="0.25">
      <c r="A30" s="28" t="s">
        <v>65</v>
      </c>
    </row>
    <row r="31" spans="1:1" ht="18" customHeight="1" x14ac:dyDescent="0.25">
      <c r="A31" s="28" t="s">
        <v>66</v>
      </c>
    </row>
    <row r="32" spans="1:1" ht="18" customHeight="1" x14ac:dyDescent="0.25">
      <c r="A32" s="28" t="s">
        <v>67</v>
      </c>
    </row>
    <row r="33" spans="1:1" ht="18" customHeight="1" x14ac:dyDescent="0.25">
      <c r="A33" s="28" t="s">
        <v>68</v>
      </c>
    </row>
    <row r="34" spans="1:1" ht="54" customHeight="1" x14ac:dyDescent="0.25">
      <c r="A34" s="28" t="s">
        <v>69</v>
      </c>
    </row>
    <row r="35" spans="1:1" ht="18" customHeight="1" x14ac:dyDescent="0.25">
      <c r="A35" s="28" t="s">
        <v>70</v>
      </c>
    </row>
    <row r="36" spans="1:1" ht="18" customHeight="1" x14ac:dyDescent="0.25">
      <c r="A36" s="28" t="s">
        <v>71</v>
      </c>
    </row>
    <row r="37" spans="1:1" ht="18" customHeight="1" x14ac:dyDescent="0.25">
      <c r="A37" s="28" t="s">
        <v>72</v>
      </c>
    </row>
    <row r="38" spans="1:1" ht="18" customHeight="1" x14ac:dyDescent="0.25">
      <c r="A38" s="28" t="s">
        <v>73</v>
      </c>
    </row>
    <row r="39" spans="1:1" ht="18" customHeight="1" x14ac:dyDescent="0.25">
      <c r="A39" s="28" t="s">
        <v>74</v>
      </c>
    </row>
    <row r="40" spans="1:1" ht="18" customHeight="1" x14ac:dyDescent="0.25">
      <c r="A40" s="28" t="s">
        <v>75</v>
      </c>
    </row>
    <row r="41" spans="1:1" ht="18" customHeight="1" x14ac:dyDescent="0.25">
      <c r="A41" s="28" t="s">
        <v>76</v>
      </c>
    </row>
    <row r="42" spans="1:1" ht="18" customHeight="1" x14ac:dyDescent="0.25">
      <c r="A42" s="28" t="s">
        <v>77</v>
      </c>
    </row>
    <row r="43" spans="1:1" ht="18" customHeight="1" x14ac:dyDescent="0.25">
      <c r="A43" s="28" t="s">
        <v>20</v>
      </c>
    </row>
    <row r="44" spans="1:1" ht="36" customHeight="1" x14ac:dyDescent="0.25">
      <c r="A44" s="28" t="s">
        <v>78</v>
      </c>
    </row>
    <row r="45" spans="1:1" ht="36" customHeight="1" x14ac:dyDescent="0.25">
      <c r="A45" s="28" t="s">
        <v>79</v>
      </c>
    </row>
    <row r="46" spans="1:1" ht="18" customHeight="1" x14ac:dyDescent="0.25">
      <c r="A46" s="28" t="s">
        <v>80</v>
      </c>
    </row>
    <row r="47" spans="1:1" ht="18" customHeight="1" x14ac:dyDescent="0.25">
      <c r="A47" s="28" t="s">
        <v>81</v>
      </c>
    </row>
    <row r="48" spans="1:1" ht="18" customHeight="1" x14ac:dyDescent="0.25">
      <c r="A48" s="28" t="s">
        <v>82</v>
      </c>
    </row>
    <row r="49" spans="1:1" ht="18" customHeight="1" x14ac:dyDescent="0.25">
      <c r="A49" s="28" t="s">
        <v>83</v>
      </c>
    </row>
    <row r="50" spans="1:1" ht="18" customHeight="1" x14ac:dyDescent="0.25">
      <c r="A50" s="28" t="s">
        <v>84</v>
      </c>
    </row>
    <row r="51" spans="1:1" ht="54" customHeight="1" x14ac:dyDescent="0.25">
      <c r="A51" s="28" t="s">
        <v>85</v>
      </c>
    </row>
    <row r="52" spans="1:1" ht="18" customHeight="1" x14ac:dyDescent="0.25">
      <c r="A52" s="28" t="s">
        <v>86</v>
      </c>
    </row>
    <row r="53" spans="1:1" ht="18" customHeight="1" x14ac:dyDescent="0.25">
      <c r="A53" s="28" t="s">
        <v>87</v>
      </c>
    </row>
    <row r="54" spans="1:1" ht="18" customHeight="1" x14ac:dyDescent="0.25">
      <c r="A54" s="28" t="s">
        <v>88</v>
      </c>
    </row>
    <row r="55" spans="1:1" ht="18" customHeight="1" x14ac:dyDescent="0.25">
      <c r="A55" s="28" t="s">
        <v>89</v>
      </c>
    </row>
    <row r="56" spans="1:1" ht="18" customHeight="1" x14ac:dyDescent="0.25">
      <c r="A56" s="28" t="s">
        <v>90</v>
      </c>
    </row>
    <row r="57" spans="1:1" ht="18" customHeight="1" x14ac:dyDescent="0.25">
      <c r="A57" s="28" t="s">
        <v>91</v>
      </c>
    </row>
    <row r="58" spans="1:1" ht="18" customHeight="1" x14ac:dyDescent="0.25">
      <c r="A58" s="28" t="s">
        <v>92</v>
      </c>
    </row>
    <row r="59" spans="1:1" ht="36" customHeight="1" x14ac:dyDescent="0.25">
      <c r="A59" s="28" t="s">
        <v>93</v>
      </c>
    </row>
    <row r="60" spans="1:1" ht="18" customHeight="1" x14ac:dyDescent="0.25">
      <c r="A60" s="28" t="s">
        <v>94</v>
      </c>
    </row>
    <row r="61" spans="1:1" ht="18" customHeight="1" x14ac:dyDescent="0.25">
      <c r="A61" s="28" t="s">
        <v>95</v>
      </c>
    </row>
    <row r="62" spans="1:1" ht="18" customHeight="1" x14ac:dyDescent="0.25">
      <c r="A62" s="28" t="s">
        <v>96</v>
      </c>
    </row>
    <row r="63" spans="1:1" ht="18" customHeight="1" x14ac:dyDescent="0.25">
      <c r="A63" s="28" t="s">
        <v>97</v>
      </c>
    </row>
    <row r="64" spans="1:1" ht="54" customHeight="1" x14ac:dyDescent="0.25">
      <c r="A64" s="28" t="s">
        <v>98</v>
      </c>
    </row>
    <row r="65" spans="1:1" ht="18" customHeight="1" x14ac:dyDescent="0.25">
      <c r="A65" s="28" t="s">
        <v>99</v>
      </c>
    </row>
    <row r="66" spans="1:1" ht="18" customHeight="1" x14ac:dyDescent="0.25">
      <c r="A66" s="28" t="s">
        <v>100</v>
      </c>
    </row>
    <row r="67" spans="1:1" ht="18" customHeight="1" x14ac:dyDescent="0.25">
      <c r="A67" s="28" t="s">
        <v>101</v>
      </c>
    </row>
    <row r="68" spans="1:1" ht="36" customHeight="1" x14ac:dyDescent="0.25">
      <c r="A68" s="28" t="s">
        <v>102</v>
      </c>
    </row>
    <row r="69" spans="1:1" ht="18" customHeight="1" x14ac:dyDescent="0.25">
      <c r="A69" s="28" t="s">
        <v>103</v>
      </c>
    </row>
    <row r="70" spans="1:1" ht="18" customHeight="1" x14ac:dyDescent="0.25">
      <c r="A70" s="28" t="s">
        <v>104</v>
      </c>
    </row>
    <row r="71" spans="1:1" ht="36" customHeight="1" x14ac:dyDescent="0.25">
      <c r="A71" s="28" t="s">
        <v>105</v>
      </c>
    </row>
    <row r="72" spans="1:1" ht="18" customHeight="1" x14ac:dyDescent="0.25">
      <c r="A72" s="28" t="s">
        <v>106</v>
      </c>
    </row>
    <row r="73" spans="1:1" ht="18" customHeight="1" x14ac:dyDescent="0.25">
      <c r="A73" s="28" t="s">
        <v>107</v>
      </c>
    </row>
    <row r="74" spans="1:1" ht="54" customHeight="1" x14ac:dyDescent="0.25">
      <c r="A74" s="28" t="s">
        <v>108</v>
      </c>
    </row>
    <row r="75" spans="1:1" ht="18" customHeight="1" x14ac:dyDescent="0.25">
      <c r="A75" s="28" t="s">
        <v>109</v>
      </c>
    </row>
    <row r="76" spans="1:1" ht="18" customHeight="1" x14ac:dyDescent="0.25">
      <c r="A76" s="28" t="s">
        <v>110</v>
      </c>
    </row>
    <row r="77" spans="1:1" ht="18" customHeight="1" x14ac:dyDescent="0.25">
      <c r="A77" s="28" t="s">
        <v>111</v>
      </c>
    </row>
    <row r="78" spans="1:1" ht="18" customHeight="1" x14ac:dyDescent="0.25">
      <c r="A78" s="28" t="s">
        <v>112</v>
      </c>
    </row>
    <row r="79" spans="1:1" ht="54" customHeight="1" x14ac:dyDescent="0.25">
      <c r="A79" s="28" t="s">
        <v>113</v>
      </c>
    </row>
    <row r="80" spans="1:1" ht="18" customHeight="1" x14ac:dyDescent="0.25">
      <c r="A80" s="28" t="s">
        <v>114</v>
      </c>
    </row>
    <row r="81" spans="1:1" ht="18" customHeight="1" x14ac:dyDescent="0.25">
      <c r="A81" s="28" t="s">
        <v>115</v>
      </c>
    </row>
    <row r="82" spans="1:1" ht="18" customHeight="1" x14ac:dyDescent="0.25">
      <c r="A82" s="28" t="s">
        <v>116</v>
      </c>
    </row>
    <row r="83" spans="1:1" ht="18" customHeight="1" x14ac:dyDescent="0.25">
      <c r="A83" s="28" t="s">
        <v>117</v>
      </c>
    </row>
    <row r="84" spans="1:1" ht="18" customHeight="1" x14ac:dyDescent="0.25">
      <c r="A84" s="28" t="s">
        <v>118</v>
      </c>
    </row>
    <row r="85" spans="1:1" ht="18" customHeight="1" x14ac:dyDescent="0.25">
      <c r="A85" s="28" t="s">
        <v>119</v>
      </c>
    </row>
    <row r="86" spans="1:1" ht="18" customHeight="1" x14ac:dyDescent="0.25">
      <c r="A86" s="28" t="s">
        <v>120</v>
      </c>
    </row>
    <row r="87" spans="1:1" ht="18" customHeight="1" x14ac:dyDescent="0.25">
      <c r="A87" s="28" t="s">
        <v>121</v>
      </c>
    </row>
    <row r="88" spans="1:1" ht="18" customHeight="1" x14ac:dyDescent="0.25">
      <c r="A88" s="28" t="s">
        <v>122</v>
      </c>
    </row>
    <row r="89" spans="1:1" ht="36" customHeight="1" x14ac:dyDescent="0.25">
      <c r="A89" s="28" t="s">
        <v>123</v>
      </c>
    </row>
    <row r="90" spans="1:1" ht="18" customHeight="1" x14ac:dyDescent="0.25">
      <c r="A90" s="28" t="s">
        <v>124</v>
      </c>
    </row>
    <row r="91" spans="1:1" ht="18" customHeight="1" x14ac:dyDescent="0.25">
      <c r="A91" s="28" t="s">
        <v>125</v>
      </c>
    </row>
    <row r="92" spans="1:1" ht="18" customHeight="1" x14ac:dyDescent="0.25">
      <c r="A92" s="28" t="s">
        <v>126</v>
      </c>
    </row>
    <row r="93" spans="1:1" ht="18" customHeight="1" x14ac:dyDescent="0.25">
      <c r="A93" s="28" t="s">
        <v>127</v>
      </c>
    </row>
    <row r="94" spans="1:1" ht="18" customHeight="1" x14ac:dyDescent="0.25">
      <c r="A94" s="28" t="s">
        <v>128</v>
      </c>
    </row>
    <row r="95" spans="1:1" ht="18" customHeight="1" x14ac:dyDescent="0.25">
      <c r="A95" s="28" t="s">
        <v>129</v>
      </c>
    </row>
    <row r="96" spans="1:1" ht="18" customHeight="1" x14ac:dyDescent="0.25">
      <c r="A96" s="28" t="s">
        <v>130</v>
      </c>
    </row>
    <row r="97" spans="1:1" ht="18" customHeight="1" x14ac:dyDescent="0.25">
      <c r="A97" s="28" t="s">
        <v>131</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Спецификация_Техническая часть</vt:lpstr>
      <vt:lpstr>Countries</vt:lpstr>
      <vt:lpstr>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2022-11-28T02:51:11Z</dcterms:created>
  <dcterms:modified xsi:type="dcterms:W3CDTF">2024-09-17T07:07:46Z</dcterms:modified>
</cp:coreProperties>
</file>